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75" yWindow="375" windowWidth="16395" windowHeight="11640" tabRatio="948" activeTab="2"/>
  </bookViews>
  <sheets>
    <sheet name="1.-Сведения о ст-ве -ВЛ, КЛ" sheetId="27" r:id="rId1"/>
    <sheet name="Прил9Расчёт выпадающих доходов " sheetId="18" r:id="rId2"/>
    <sheet name="Прил.10 Инф-ция факт вып. раб-х" sheetId="2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_SP1" localSheetId="1">[1]FES!#REF!</definedName>
    <definedName name="__SP1">[1]FES!#REF!</definedName>
    <definedName name="__SP10" localSheetId="1">[1]FES!#REF!</definedName>
    <definedName name="__SP10">[1]FES!#REF!</definedName>
    <definedName name="__SP11" localSheetId="1">[1]FES!#REF!</definedName>
    <definedName name="__SP11">[1]FES!#REF!</definedName>
    <definedName name="__SP12" localSheetId="1">[1]FES!#REF!</definedName>
    <definedName name="__SP12">[1]FES!#REF!</definedName>
    <definedName name="__SP13" localSheetId="1">[1]FES!#REF!</definedName>
    <definedName name="__SP13">[1]FES!#REF!</definedName>
    <definedName name="__SP14" localSheetId="1">[1]FES!#REF!</definedName>
    <definedName name="__SP14">[1]FES!#REF!</definedName>
    <definedName name="__SP15" localSheetId="1">[1]FES!#REF!</definedName>
    <definedName name="__SP15">[1]FES!#REF!</definedName>
    <definedName name="__SP16" localSheetId="1">[1]FES!#REF!</definedName>
    <definedName name="__SP16">[1]FES!#REF!</definedName>
    <definedName name="__SP17" localSheetId="1">[1]FES!#REF!</definedName>
    <definedName name="__SP17">[1]FES!#REF!</definedName>
    <definedName name="__SP18" localSheetId="1">[1]FES!#REF!</definedName>
    <definedName name="__SP18">[1]FES!#REF!</definedName>
    <definedName name="__SP19" localSheetId="1">[1]FES!#REF!</definedName>
    <definedName name="__SP19">[1]FES!#REF!</definedName>
    <definedName name="__SP2" localSheetId="1">[1]FES!#REF!</definedName>
    <definedName name="__SP2">[1]FES!#REF!</definedName>
    <definedName name="__SP20" localSheetId="1">[1]FES!#REF!</definedName>
    <definedName name="__SP20">[1]FES!#REF!</definedName>
    <definedName name="__SP3" localSheetId="1">[1]FES!#REF!</definedName>
    <definedName name="__SP3">[1]FES!#REF!</definedName>
    <definedName name="__SP4" localSheetId="1">[1]FES!#REF!</definedName>
    <definedName name="__SP4">[1]FES!#REF!</definedName>
    <definedName name="__SP5" localSheetId="1">[1]FES!#REF!</definedName>
    <definedName name="__SP5">[1]FES!#REF!</definedName>
    <definedName name="__SP7" localSheetId="1">[1]FES!#REF!</definedName>
    <definedName name="__SP7">[1]FES!#REF!</definedName>
    <definedName name="__SP8" localSheetId="1">[1]FES!#REF!</definedName>
    <definedName name="__SP8">[1]FES!#REF!</definedName>
    <definedName name="__SP9" localSheetId="1">[1]FES!#REF!</definedName>
    <definedName name="__SP9">[1]FES!#REF!</definedName>
    <definedName name="_101.0102.00" localSheetId="1">#REF!</definedName>
    <definedName name="_101.0102.00">#REF!</definedName>
    <definedName name="_101.0103.00" localSheetId="1">#REF!</definedName>
    <definedName name="_101.0103.00">#REF!</definedName>
    <definedName name="_101.0104.00" localSheetId="1">#REF!</definedName>
    <definedName name="_101.0104.00">#REF!</definedName>
    <definedName name="_101.0200.00" localSheetId="1">#REF!</definedName>
    <definedName name="_101.0200.00">#REF!</definedName>
    <definedName name="_102.0000.00" localSheetId="1">#REF!</definedName>
    <definedName name="_102.0000.00">#REF!</definedName>
    <definedName name="_102.0100.00" localSheetId="1">#REF!</definedName>
    <definedName name="_102.0100.00">#REF!</definedName>
    <definedName name="_102.0101.00" localSheetId="1">#REF!</definedName>
    <definedName name="_102.0101.00">#REF!</definedName>
    <definedName name="_102.0102.00" localSheetId="1">#REF!</definedName>
    <definedName name="_102.0102.00">#REF!</definedName>
    <definedName name="_102.0103.00" localSheetId="1">#REF!</definedName>
    <definedName name="_102.0103.00">#REF!</definedName>
    <definedName name="_102.0104.00" localSheetId="1">#REF!</definedName>
    <definedName name="_102.0104.00">#REF!</definedName>
    <definedName name="_102.0107.00" localSheetId="1">#REF!</definedName>
    <definedName name="_102.0107.00">#REF!</definedName>
    <definedName name="_102.0107.01" localSheetId="1">#REF!</definedName>
    <definedName name="_102.0107.01">#REF!</definedName>
    <definedName name="_102.0107.02" localSheetId="1">#REF!</definedName>
    <definedName name="_102.0107.02">#REF!</definedName>
    <definedName name="_102.0107.03" localSheetId="1">#REF!</definedName>
    <definedName name="_102.0107.03">#REF!</definedName>
    <definedName name="_102.0200.00" localSheetId="1">#REF!</definedName>
    <definedName name="_102.0200.00">#REF!</definedName>
    <definedName name="_102.0301.00" localSheetId="1">#REF!</definedName>
    <definedName name="_102.0301.00">#REF!</definedName>
    <definedName name="_102.0302.00" localSheetId="1">#REF!</definedName>
    <definedName name="_102.0302.00">#REF!</definedName>
    <definedName name="_102.0303.00" localSheetId="1">#REF!</definedName>
    <definedName name="_102.0303.00">#REF!</definedName>
    <definedName name="_102.0303.01" localSheetId="1">#REF!</definedName>
    <definedName name="_102.0303.01">#REF!</definedName>
    <definedName name="_102.0303.02" localSheetId="1">#REF!</definedName>
    <definedName name="_102.0303.02">#REF!</definedName>
    <definedName name="_102.0303.03" localSheetId="1">#REF!</definedName>
    <definedName name="_102.0303.03">#REF!</definedName>
    <definedName name="_102.0303.04" localSheetId="1">#REF!</definedName>
    <definedName name="_102.0303.04">#REF!</definedName>
    <definedName name="_103.0000.00" localSheetId="1">#REF!</definedName>
    <definedName name="_103.0000.00">#REF!</definedName>
    <definedName name="_103.0100.00" localSheetId="1">#REF!</definedName>
    <definedName name="_103.0100.00">#REF!</definedName>
    <definedName name="_103.0200.00" localSheetId="1">#REF!</definedName>
    <definedName name="_103.0200.00">#REF!</definedName>
    <definedName name="_104.0000.00" localSheetId="1">#REF!</definedName>
    <definedName name="_104.0000.00">#REF!</definedName>
    <definedName name="_300.0300.00" localSheetId="1">#REF!</definedName>
    <definedName name="_300.0300.00">#REF!</definedName>
    <definedName name="_300.0301.00" localSheetId="1">#REF!</definedName>
    <definedName name="_300.0301.00">#REF!</definedName>
    <definedName name="_300.0301.10" localSheetId="1">#REF!</definedName>
    <definedName name="_300.0301.10">#REF!</definedName>
    <definedName name="_300.0301.11" localSheetId="1">#REF!</definedName>
    <definedName name="_300.0301.11">#REF!</definedName>
    <definedName name="_300.0301.12" localSheetId="1">#REF!</definedName>
    <definedName name="_300.0301.12">#REF!</definedName>
    <definedName name="_300.0301.20" localSheetId="1">#REF!</definedName>
    <definedName name="_300.0301.20">#REF!</definedName>
    <definedName name="_300.0301.21" localSheetId="1">#REF!</definedName>
    <definedName name="_300.0301.21">#REF!</definedName>
    <definedName name="_300.0301.22" localSheetId="1">#REF!</definedName>
    <definedName name="_300.0301.22">#REF!</definedName>
    <definedName name="_300.0301.30" localSheetId="1">#REF!</definedName>
    <definedName name="_300.0301.30">#REF!</definedName>
    <definedName name="_300.0301.40" localSheetId="1">#REF!</definedName>
    <definedName name="_300.0301.40">#REF!</definedName>
    <definedName name="_300.0302.00" localSheetId="1">#REF!</definedName>
    <definedName name="_300.0302.00">#REF!</definedName>
    <definedName name="_300.0303.00" localSheetId="1">#REF!</definedName>
    <definedName name="_300.0303.00">#REF!</definedName>
    <definedName name="_300.0304.00" localSheetId="1">#REF!</definedName>
    <definedName name="_300.0304.00">#REF!</definedName>
    <definedName name="_300.0305.00" localSheetId="1">#REF!</definedName>
    <definedName name="_300.0305.00">#REF!</definedName>
    <definedName name="_310.0000.00" localSheetId="1">#REF!</definedName>
    <definedName name="_310.0000.00">#REF!</definedName>
    <definedName name="_310.0100.00" localSheetId="1">#REF!</definedName>
    <definedName name="_310.0100.00">#REF!</definedName>
    <definedName name="_310.0200.00" localSheetId="1">#REF!</definedName>
    <definedName name="_310.0200.00">#REF!</definedName>
    <definedName name="_310.0201.00" localSheetId="1">#REF!</definedName>
    <definedName name="_310.0201.00">#REF!</definedName>
    <definedName name="_310.0201.10" localSheetId="1">#REF!</definedName>
    <definedName name="_310.0201.10">#REF!</definedName>
    <definedName name="_310.0201.20" localSheetId="1">#REF!</definedName>
    <definedName name="_310.0201.20">#REF!</definedName>
    <definedName name="_310.0201.30" localSheetId="1">#REF!</definedName>
    <definedName name="_310.0201.30">#REF!</definedName>
    <definedName name="_310.0201.40" localSheetId="1">#REF!</definedName>
    <definedName name="_310.0201.40">#REF!</definedName>
    <definedName name="_310.0202.00" localSheetId="1">#REF!</definedName>
    <definedName name="_310.0202.00">#REF!</definedName>
    <definedName name="_310.0203.00" localSheetId="1">#REF!</definedName>
    <definedName name="_310.0203.00">#REF!</definedName>
    <definedName name="_310.0204.00" localSheetId="1">#REF!</definedName>
    <definedName name="_310.0204.00">#REF!</definedName>
    <definedName name="_311.0100.00" localSheetId="1">#REF!</definedName>
    <definedName name="_311.0100.00">#REF!</definedName>
    <definedName name="_311.1100.00" localSheetId="1">#REF!</definedName>
    <definedName name="_311.1100.00">#REF!</definedName>
    <definedName name="_311.1101.00" localSheetId="1">#REF!</definedName>
    <definedName name="_311.1101.00">#REF!</definedName>
    <definedName name="_311.1102.01" localSheetId="1">#REF!</definedName>
    <definedName name="_311.1102.01">#REF!</definedName>
    <definedName name="_311.1102.10" localSheetId="1">#REF!</definedName>
    <definedName name="_311.1102.10">#REF!</definedName>
    <definedName name="_311.1102.11" localSheetId="1">#REF!</definedName>
    <definedName name="_311.1102.11">#REF!</definedName>
    <definedName name="_311.1102.11.1" localSheetId="1">#REF!</definedName>
    <definedName name="_311.1102.11.1">#REF!</definedName>
    <definedName name="_311.1102.11.2" localSheetId="1">#REF!</definedName>
    <definedName name="_311.1102.11.2">#REF!</definedName>
    <definedName name="_311.1102.11.3" localSheetId="1">#REF!</definedName>
    <definedName name="_311.1102.11.3">#REF!</definedName>
    <definedName name="_311.1102.11.4" localSheetId="1">#REF!</definedName>
    <definedName name="_311.1102.11.4">#REF!</definedName>
    <definedName name="_311.1102.11_1" localSheetId="1">#REF!</definedName>
    <definedName name="_311.1102.11_1">#REF!</definedName>
    <definedName name="_311.1102.11_2" localSheetId="1">#REF!</definedName>
    <definedName name="_311.1102.11_2">#REF!</definedName>
    <definedName name="_311.1102.11_3" localSheetId="1">#REF!</definedName>
    <definedName name="_311.1102.11_3">#REF!</definedName>
    <definedName name="_311.1102.11_4" localSheetId="1">#REF!</definedName>
    <definedName name="_311.1102.11_4">#REF!</definedName>
    <definedName name="_311.1102.12" localSheetId="1">#REF!</definedName>
    <definedName name="_311.1102.12">#REF!</definedName>
    <definedName name="_311.1102.12.1" localSheetId="1">#REF!</definedName>
    <definedName name="_311.1102.12.1">#REF!</definedName>
    <definedName name="_311.1102.12.2" localSheetId="1">#REF!</definedName>
    <definedName name="_311.1102.12.2">#REF!</definedName>
    <definedName name="_311.1102.12.3" localSheetId="1">#REF!</definedName>
    <definedName name="_311.1102.12.3">#REF!</definedName>
    <definedName name="_311.1102.12.4" localSheetId="1">#REF!</definedName>
    <definedName name="_311.1102.12.4">#REF!</definedName>
    <definedName name="_311.1102.12_1" localSheetId="1">#REF!</definedName>
    <definedName name="_311.1102.12_1">#REF!</definedName>
    <definedName name="_311.1102.12_2" localSheetId="1">#REF!</definedName>
    <definedName name="_311.1102.12_2">#REF!</definedName>
    <definedName name="_311.1102.12_3" localSheetId="1">#REF!</definedName>
    <definedName name="_311.1102.12_3">#REF!</definedName>
    <definedName name="_311.1102.12_4" localSheetId="1">#REF!</definedName>
    <definedName name="_311.1102.12_4">#REF!</definedName>
    <definedName name="_311.1102.20" localSheetId="1">#REF!</definedName>
    <definedName name="_311.1102.20">#REF!</definedName>
    <definedName name="_311.1103.00" localSheetId="1">#REF!</definedName>
    <definedName name="_311.1103.00">#REF!</definedName>
    <definedName name="_311.1104.00" localSheetId="1">#REF!</definedName>
    <definedName name="_311.1104.00">#REF!</definedName>
    <definedName name="_311.1104.10" localSheetId="1">#REF!</definedName>
    <definedName name="_311.1104.10">#REF!</definedName>
    <definedName name="_311.1104.20" localSheetId="1">#REF!</definedName>
    <definedName name="_311.1104.20">#REF!</definedName>
    <definedName name="_311.1105.00" localSheetId="1">#REF!</definedName>
    <definedName name="_311.1105.00">#REF!</definedName>
    <definedName name="_311.1106.00" localSheetId="1">#REF!</definedName>
    <definedName name="_311.1106.00">#REF!</definedName>
    <definedName name="_311.1107.00" localSheetId="1">#REF!</definedName>
    <definedName name="_311.1107.00">#REF!</definedName>
    <definedName name="_311.2100.00" localSheetId="1">#REF!</definedName>
    <definedName name="_311.2100.00">#REF!</definedName>
    <definedName name="_311.2101.00" localSheetId="1">#REF!</definedName>
    <definedName name="_311.2101.00">#REF!</definedName>
    <definedName name="_311.2102.01" localSheetId="1">#REF!</definedName>
    <definedName name="_311.2102.01">#REF!</definedName>
    <definedName name="_311.2102.10" localSheetId="1">#REF!</definedName>
    <definedName name="_311.2102.10">#REF!</definedName>
    <definedName name="_311.2102.11" localSheetId="1">#REF!</definedName>
    <definedName name="_311.2102.11">#REF!</definedName>
    <definedName name="_311.2102.11.1" localSheetId="1">#REF!</definedName>
    <definedName name="_311.2102.11.1">#REF!</definedName>
    <definedName name="_311.2102.11.2" localSheetId="1">#REF!</definedName>
    <definedName name="_311.2102.11.2">#REF!</definedName>
    <definedName name="_311.2102.11.3" localSheetId="1">#REF!</definedName>
    <definedName name="_311.2102.11.3">#REF!</definedName>
    <definedName name="_311.2102.11.4" localSheetId="1">#REF!</definedName>
    <definedName name="_311.2102.11.4">#REF!</definedName>
    <definedName name="_311.2102.11_1" localSheetId="1">#REF!</definedName>
    <definedName name="_311.2102.11_1">#REF!</definedName>
    <definedName name="_311.2102.11_2" localSheetId="1">#REF!</definedName>
    <definedName name="_311.2102.11_2">#REF!</definedName>
    <definedName name="_311.2102.11_3" localSheetId="1">#REF!</definedName>
    <definedName name="_311.2102.11_3">#REF!</definedName>
    <definedName name="_311.2102.11_4" localSheetId="1">#REF!</definedName>
    <definedName name="_311.2102.11_4">#REF!</definedName>
    <definedName name="_311.2102.12" localSheetId="1">#REF!</definedName>
    <definedName name="_311.2102.12">#REF!</definedName>
    <definedName name="_311.2102.12.1" localSheetId="1">#REF!</definedName>
    <definedName name="_311.2102.12.1">#REF!</definedName>
    <definedName name="_311.2102.12.2" localSheetId="1">#REF!</definedName>
    <definedName name="_311.2102.12.2">#REF!</definedName>
    <definedName name="_311.2102.12.3" localSheetId="1">#REF!</definedName>
    <definedName name="_311.2102.12.3">#REF!</definedName>
    <definedName name="_311.2102.12.4" localSheetId="1">#REF!</definedName>
    <definedName name="_311.2102.12.4">#REF!</definedName>
    <definedName name="_311.2102.12_1" localSheetId="1">#REF!</definedName>
    <definedName name="_311.2102.12_1">#REF!</definedName>
    <definedName name="_311.2102.12_2" localSheetId="1">#REF!</definedName>
    <definedName name="_311.2102.12_2">#REF!</definedName>
    <definedName name="_311.2102.12_3" localSheetId="1">#REF!</definedName>
    <definedName name="_311.2102.12_3">#REF!</definedName>
    <definedName name="_311.2102.12_4" localSheetId="1">#REF!</definedName>
    <definedName name="_311.2102.12_4">#REF!</definedName>
    <definedName name="_311.2102.20" localSheetId="1">#REF!</definedName>
    <definedName name="_311.2102.20">#REF!</definedName>
    <definedName name="_311.2103.00" localSheetId="1">#REF!</definedName>
    <definedName name="_311.2103.00">#REF!</definedName>
    <definedName name="_311.2104.00" localSheetId="1">#REF!</definedName>
    <definedName name="_311.2104.00">#REF!</definedName>
    <definedName name="_311.2104.10" localSheetId="1">#REF!</definedName>
    <definedName name="_311.2104.10">#REF!</definedName>
    <definedName name="_311.2104.20" localSheetId="1">#REF!</definedName>
    <definedName name="_311.2104.20">#REF!</definedName>
    <definedName name="_311.2105.00" localSheetId="1">#REF!</definedName>
    <definedName name="_311.2105.00">#REF!</definedName>
    <definedName name="_311.2106.00" localSheetId="1">#REF!</definedName>
    <definedName name="_311.2106.00">#REF!</definedName>
    <definedName name="_311.2107.00" localSheetId="1">#REF!</definedName>
    <definedName name="_311.2107.00">#REF!</definedName>
    <definedName name="_312.0100.00" localSheetId="1">#REF!</definedName>
    <definedName name="_312.0100.00">#REF!</definedName>
    <definedName name="_312.1100.00" localSheetId="1">#REF!</definedName>
    <definedName name="_312.1100.00">#REF!</definedName>
    <definedName name="_312.1110.00" localSheetId="1">#REF!</definedName>
    <definedName name="_312.1110.00">#REF!</definedName>
    <definedName name="_312.1120.00" localSheetId="1">#REF!</definedName>
    <definedName name="_312.1120.00">#REF!</definedName>
    <definedName name="_312.1130.00" localSheetId="1">#REF!</definedName>
    <definedName name="_312.1130.00">#REF!</definedName>
    <definedName name="_312.1140.00" localSheetId="1">#REF!</definedName>
    <definedName name="_312.1140.00">#REF!</definedName>
    <definedName name="_312.1150.00" localSheetId="1">#REF!</definedName>
    <definedName name="_312.1150.00">#REF!</definedName>
    <definedName name="_312.1160.00" localSheetId="1">#REF!</definedName>
    <definedName name="_312.1160.00">#REF!</definedName>
    <definedName name="_312.1170.00" localSheetId="1">#REF!</definedName>
    <definedName name="_312.1170.00">#REF!</definedName>
    <definedName name="_312.2100.00" localSheetId="1">#REF!</definedName>
    <definedName name="_312.2100.00">#REF!</definedName>
    <definedName name="_312.2110.00" localSheetId="1">#REF!</definedName>
    <definedName name="_312.2110.00">#REF!</definedName>
    <definedName name="_312.2120.00" localSheetId="1">#REF!</definedName>
    <definedName name="_312.2120.00">#REF!</definedName>
    <definedName name="_312.2130.00" localSheetId="1">#REF!</definedName>
    <definedName name="_312.2130.00">#REF!</definedName>
    <definedName name="_312.2140.00" localSheetId="1">#REF!</definedName>
    <definedName name="_312.2140.00">#REF!</definedName>
    <definedName name="_312.2150.00" localSheetId="1">#REF!</definedName>
    <definedName name="_312.2150.00">#REF!</definedName>
    <definedName name="_312.2160.00" localSheetId="1">#REF!</definedName>
    <definedName name="_312.2160.00">#REF!</definedName>
    <definedName name="_312.2170.00" localSheetId="1">#REF!</definedName>
    <definedName name="_312.2170.00">#REF!</definedName>
    <definedName name="_320.0000.00" localSheetId="1">#REF!</definedName>
    <definedName name="_320.0000.00">#REF!</definedName>
    <definedName name="_320.0000.00.1" localSheetId="1">#REF!</definedName>
    <definedName name="_320.0000.00.1">#REF!</definedName>
    <definedName name="_320.0000.00.2" localSheetId="1">#REF!</definedName>
    <definedName name="_320.0000.00.2">#REF!</definedName>
    <definedName name="_320.0000.00.7" localSheetId="1">#REF!</definedName>
    <definedName name="_320.0000.00.7">#REF!</definedName>
    <definedName name="_320.0000.00_0" localSheetId="1">#REF!</definedName>
    <definedName name="_320.0000.00_0">#REF!</definedName>
    <definedName name="_320.0000.00_1" localSheetId="1">#REF!</definedName>
    <definedName name="_320.0000.00_1">#REF!</definedName>
    <definedName name="_320.0000.00_2" localSheetId="1">#REF!</definedName>
    <definedName name="_320.0000.00_2">#REF!</definedName>
    <definedName name="_320.0000.00_7" localSheetId="1">#REF!</definedName>
    <definedName name="_320.0000.00_7">#REF!</definedName>
    <definedName name="_320.0100.00" localSheetId="1">#REF!</definedName>
    <definedName name="_320.0100.00">#REF!</definedName>
    <definedName name="_320.0200.00" localSheetId="1">#REF!</definedName>
    <definedName name="_320.0200.00">#REF!</definedName>
    <definedName name="_320.0201.00" localSheetId="1">#REF!</definedName>
    <definedName name="_320.0201.00">#REF!</definedName>
    <definedName name="_320.0201.10" localSheetId="1">#REF!</definedName>
    <definedName name="_320.0201.10">#REF!</definedName>
    <definedName name="_320.0201.20" localSheetId="1">#REF!</definedName>
    <definedName name="_320.0201.20">#REF!</definedName>
    <definedName name="_320.0201.30" localSheetId="1">#REF!</definedName>
    <definedName name="_320.0201.30">#REF!</definedName>
    <definedName name="_320.0201.40" localSheetId="1">#REF!</definedName>
    <definedName name="_320.0201.40">#REF!</definedName>
    <definedName name="_320.0204.00" localSheetId="1">#REF!</definedName>
    <definedName name="_320.0204.00">#REF!</definedName>
    <definedName name="_321.0100.00" localSheetId="1">#REF!</definedName>
    <definedName name="_321.0100.00">#REF!</definedName>
    <definedName name="_321.0101.00" localSheetId="1">#REF!</definedName>
    <definedName name="_321.0101.00">#REF!</definedName>
    <definedName name="_321.0102.01" localSheetId="1">#REF!</definedName>
    <definedName name="_321.0102.01">#REF!</definedName>
    <definedName name="_321.0102.10" localSheetId="1">#REF!</definedName>
    <definedName name="_321.0102.10">#REF!</definedName>
    <definedName name="_321.0102.11" localSheetId="1">#REF!</definedName>
    <definedName name="_321.0102.11">#REF!</definedName>
    <definedName name="_321.0102.11.1" localSheetId="1">#REF!</definedName>
    <definedName name="_321.0102.11.1">#REF!</definedName>
    <definedName name="_321.0102.11.2" localSheetId="1">#REF!</definedName>
    <definedName name="_321.0102.11.2">#REF!</definedName>
    <definedName name="_321.0102.11.3" localSheetId="1">#REF!</definedName>
    <definedName name="_321.0102.11.3">#REF!</definedName>
    <definedName name="_321.0102.11.4" localSheetId="1">#REF!</definedName>
    <definedName name="_321.0102.11.4">#REF!</definedName>
    <definedName name="_321.0102.11_1" localSheetId="1">#REF!</definedName>
    <definedName name="_321.0102.11_1">#REF!</definedName>
    <definedName name="_321.0102.11_2" localSheetId="1">#REF!</definedName>
    <definedName name="_321.0102.11_2">#REF!</definedName>
    <definedName name="_321.0102.11_3" localSheetId="1">#REF!</definedName>
    <definedName name="_321.0102.11_3">#REF!</definedName>
    <definedName name="_321.0102.11_4" localSheetId="1">#REF!</definedName>
    <definedName name="_321.0102.11_4">#REF!</definedName>
    <definedName name="_321.0102.12" localSheetId="1">#REF!</definedName>
    <definedName name="_321.0102.12">#REF!</definedName>
    <definedName name="_321.0102.12.1" localSheetId="1">#REF!</definedName>
    <definedName name="_321.0102.12.1">#REF!</definedName>
    <definedName name="_321.0102.12.2" localSheetId="1">#REF!</definedName>
    <definedName name="_321.0102.12.2">#REF!</definedName>
    <definedName name="_321.0102.12.3" localSheetId="1">#REF!</definedName>
    <definedName name="_321.0102.12.3">#REF!</definedName>
    <definedName name="_321.0102.12.4" localSheetId="1">#REF!</definedName>
    <definedName name="_321.0102.12.4">#REF!</definedName>
    <definedName name="_321.0102.12_1" localSheetId="1">#REF!</definedName>
    <definedName name="_321.0102.12_1">#REF!</definedName>
    <definedName name="_321.0102.12_2" localSheetId="1">#REF!</definedName>
    <definedName name="_321.0102.12_2">#REF!</definedName>
    <definedName name="_321.0102.12_3" localSheetId="1">#REF!</definedName>
    <definedName name="_321.0102.12_3">#REF!</definedName>
    <definedName name="_321.0102.12_4" localSheetId="1">#REF!</definedName>
    <definedName name="_321.0102.12_4">#REF!</definedName>
    <definedName name="_321.0102.20" localSheetId="1">#REF!</definedName>
    <definedName name="_321.0102.20">#REF!</definedName>
    <definedName name="_321.0103.00" localSheetId="1">#REF!</definedName>
    <definedName name="_321.0103.00">#REF!</definedName>
    <definedName name="_321.0104.00" localSheetId="1">#REF!</definedName>
    <definedName name="_321.0104.00">#REF!</definedName>
    <definedName name="_321.0104.10" localSheetId="1">#REF!</definedName>
    <definedName name="_321.0104.10">#REF!</definedName>
    <definedName name="_321.0104.20" localSheetId="1">#REF!</definedName>
    <definedName name="_321.0104.20">#REF!</definedName>
    <definedName name="_321.0105.00" localSheetId="1">#REF!</definedName>
    <definedName name="_321.0105.00">#REF!</definedName>
    <definedName name="_321.0106.00" localSheetId="1">#REF!</definedName>
    <definedName name="_321.0106.00">#REF!</definedName>
    <definedName name="_321.0107.00" localSheetId="1">#REF!</definedName>
    <definedName name="_321.0107.00">#REF!</definedName>
    <definedName name="_322.0100.00" localSheetId="1">#REF!</definedName>
    <definedName name="_322.0100.00">#REF!</definedName>
    <definedName name="_322.0110.00" localSheetId="1">#REF!</definedName>
    <definedName name="_322.0110.00">#REF!</definedName>
    <definedName name="_322.0120.00" localSheetId="1">#REF!</definedName>
    <definedName name="_322.0120.00">#REF!</definedName>
    <definedName name="_322.0130.00" localSheetId="1">#REF!</definedName>
    <definedName name="_322.0130.00">#REF!</definedName>
    <definedName name="_322.0140.00" localSheetId="1">#REF!</definedName>
    <definedName name="_322.0140.00">#REF!</definedName>
    <definedName name="_322.0150.00" localSheetId="1">#REF!</definedName>
    <definedName name="_322.0150.00">#REF!</definedName>
    <definedName name="_322.0160.00" localSheetId="1">#REF!</definedName>
    <definedName name="_322.0160.00">#REF!</definedName>
    <definedName name="_322.0170.00" localSheetId="1">#REF!</definedName>
    <definedName name="_322.0170.00">#REF!</definedName>
    <definedName name="_SP1" localSheetId="1">[1]FES!#REF!</definedName>
    <definedName name="_SP1">[1]FES!#REF!</definedName>
    <definedName name="_SP10" localSheetId="1">[1]FES!#REF!</definedName>
    <definedName name="_SP10">[1]FES!#REF!</definedName>
    <definedName name="_SP11" localSheetId="1">[1]FES!#REF!</definedName>
    <definedName name="_SP11">[1]FES!#REF!</definedName>
    <definedName name="_SP12" localSheetId="1">[1]FES!#REF!</definedName>
    <definedName name="_SP12">[1]FES!#REF!</definedName>
    <definedName name="_SP13" localSheetId="1">[1]FES!#REF!</definedName>
    <definedName name="_SP13">[1]FES!#REF!</definedName>
    <definedName name="_SP14" localSheetId="1">[1]FES!#REF!</definedName>
    <definedName name="_SP14">[1]FES!#REF!</definedName>
    <definedName name="_SP15" localSheetId="1">[1]FES!#REF!</definedName>
    <definedName name="_SP15">[1]FES!#REF!</definedName>
    <definedName name="_SP16" localSheetId="1">[1]FES!#REF!</definedName>
    <definedName name="_SP16">[1]FES!#REF!</definedName>
    <definedName name="_SP17" localSheetId="1">[1]FES!#REF!</definedName>
    <definedName name="_SP17">[1]FES!#REF!</definedName>
    <definedName name="_SP18" localSheetId="1">[1]FES!#REF!</definedName>
    <definedName name="_SP18">[1]FES!#REF!</definedName>
    <definedName name="_SP19" localSheetId="1">[1]FES!#REF!</definedName>
    <definedName name="_SP19">[1]FES!#REF!</definedName>
    <definedName name="_SP2" localSheetId="1">[1]FES!#REF!</definedName>
    <definedName name="_SP2">[1]FES!#REF!</definedName>
    <definedName name="_SP20" localSheetId="1">[1]FES!#REF!</definedName>
    <definedName name="_SP20">[1]FES!#REF!</definedName>
    <definedName name="_SP3" localSheetId="1">[1]FES!#REF!</definedName>
    <definedName name="_SP3">[1]FES!#REF!</definedName>
    <definedName name="_SP4" localSheetId="1">[1]FES!#REF!</definedName>
    <definedName name="_SP4">[1]FES!#REF!</definedName>
    <definedName name="_SP5" localSheetId="1">[1]FES!#REF!</definedName>
    <definedName name="_SP5">[1]FES!#REF!</definedName>
    <definedName name="_SP7" localSheetId="1">[1]FES!#REF!</definedName>
    <definedName name="_SP7">[1]FES!#REF!</definedName>
    <definedName name="_SP8" localSheetId="1">[1]FES!#REF!</definedName>
    <definedName name="_SP8">[1]FES!#REF!</definedName>
    <definedName name="_SP9" localSheetId="1">[1]FES!#REF!</definedName>
    <definedName name="_SP9">[1]FES!#REF!</definedName>
    <definedName name="CompOt" localSheetId="1">'Прил9Расчёт выпадающих доходов '!CompOt</definedName>
    <definedName name="CompOt">'Прил9Расчёт выпадающих доходов '!CompOt</definedName>
    <definedName name="CompRas" localSheetId="1">'Прил9Расчёт выпадающих доходов '!CompRas</definedName>
    <definedName name="CompRas">'Прил9Расчёт выпадающих доходов '!CompRas</definedName>
    <definedName name="ew" localSheetId="1">'Прил9Расчёт выпадающих доходов '!ew</definedName>
    <definedName name="ew">'Прил9Расчёт выпадающих доходов '!ew</definedName>
    <definedName name="fg" localSheetId="1">'Прил9Расчёт выпадающих доходов '!fg</definedName>
    <definedName name="fg">'Прил9Расчёт выпадающих доходов '!fg</definedName>
    <definedName name="k" localSheetId="1">'Прил9Расчёт выпадающих доходов '!k</definedName>
    <definedName name="k">'Прил9Расчёт выпадающих доходов '!k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T1_" localSheetId="1">#REF!</definedName>
    <definedName name="T1_">#REF!</definedName>
    <definedName name="T2_" localSheetId="1">#REF!</definedName>
    <definedName name="T2_">#REF!</definedName>
    <definedName name="АААААААА" localSheetId="1">'Прил9Расчёт выпадающих доходов '!АААААААА</definedName>
    <definedName name="АААААААА">'Прил9Расчёт выпадающих доходов '!АААААААА</definedName>
    <definedName name="баланс">[2]Баланс!$D$60</definedName>
    <definedName name="БД_2_2">'[3]БД-2-2-П'!#REF!</definedName>
    <definedName name="БИ_2_3">'[3]БИ-2-3-П'!#REF!</definedName>
    <definedName name="БР_2_3_П">'[4]для тарифов'!#REF!</definedName>
    <definedName name="БР_2_6_П" localSheetId="1">#REF!</definedName>
    <definedName name="БР_2_6_П">#REF!</definedName>
    <definedName name="БР_РСК" localSheetId="1">#REF!</definedName>
    <definedName name="БР_РСК">#REF!</definedName>
    <definedName name="Бюджет_движ_СК" localSheetId="1">#REF!</definedName>
    <definedName name="Бюджет_движ_СК">#REF!</definedName>
    <definedName name="Бюджет_мех_и_ТС_РСК" localSheetId="1">#REF!</definedName>
    <definedName name="Бюджет_мех_и_ТС_РСК">#REF!</definedName>
    <definedName name="Бюджет_МЗ_ТОиР_РСК" localSheetId="1">#REF!</definedName>
    <definedName name="Бюджет_МЗ_ТОиР_РСК">#REF!</definedName>
    <definedName name="Бюджет_расходов_пр_ПРУ" localSheetId="1">#REF!</definedName>
    <definedName name="Бюджет_расходов_пр_ПРУ">#REF!</definedName>
    <definedName name="Бюджет_расч_покуп_зак_МРСК_пр_ПРУ" localSheetId="1">#REF!</definedName>
    <definedName name="Бюджет_расч_покуп_зак_МРСК_пр_ПРУ">#REF!</definedName>
    <definedName name="Бюджет_расч_расходы_МРСК" localSheetId="1">#REF!</definedName>
    <definedName name="Бюджет_расч_расходы_МРСК">#REF!</definedName>
    <definedName name="Бюджет_расч_усл_КВ" localSheetId="1">'[5]БФ-2-8-П'!#REF!</definedName>
    <definedName name="Бюджет_расч_усл_КВ">'[5]БФ-2-8-П'!#REF!</definedName>
    <definedName name="Бюджет_РБП_РСК" localSheetId="1">'[3]БР-2-15-П'!#REF!</definedName>
    <definedName name="Бюджет_РБП_РСК">'[3]БР-2-15-П'!#REF!</definedName>
    <definedName name="Бюджет_усл_подрядчиков_ТОиР_РСК" localSheetId="1">#REF!</definedName>
    <definedName name="Бюджет_усл_подрядчиков_ТОиР_РСК">#REF!</definedName>
    <definedName name="Бюджет_ФОТ_ТОиР_РСК" localSheetId="1">#REF!</definedName>
    <definedName name="Бюджет_ФОТ_ТОиР_РСК">#REF!</definedName>
    <definedName name="в23ё" localSheetId="1">'Прил9Расчёт выпадающих доходов '!в23ё</definedName>
    <definedName name="в23ё">'Прил9Расчёт выпадающих доходов '!в23ё</definedName>
    <definedName name="вв" localSheetId="1">'Прил9Расчёт выпадающих доходов '!вв</definedName>
    <definedName name="вв">'Прил9Расчёт выпадающих доходов '!вв</definedName>
    <definedName name="второй" localSheetId="1">#REF!</definedName>
    <definedName name="второй">#REF!</definedName>
    <definedName name="выпад">#REF!</definedName>
    <definedName name="_xlnm.Print_Titles" localSheetId="0">'1.-Сведения о ст-ве -ВЛ, КЛ'!$9:$11</definedName>
    <definedName name="_xlnm.Print_Titles" localSheetId="2">'Прил.10 Инф-ция факт вып. раб-х'!$4:$5</definedName>
    <definedName name="й" localSheetId="1">'Прил9Расчёт выпадающих доходов '!й</definedName>
    <definedName name="й">'Прил9Расчёт выпадающих доходов '!й</definedName>
    <definedName name="йй" localSheetId="1">'Прил9Расчёт выпадающих доходов '!йй</definedName>
    <definedName name="йй">'Прил9Расчёт выпадающих доходов '!йй</definedName>
    <definedName name="ке" localSheetId="1">'Прил9Расчёт выпадающих доходов '!ке</definedName>
    <definedName name="ке">'Прил9Расчёт выпадающих доходов '!ке</definedName>
    <definedName name="Консолид_Бюджет_расч_РСК" localSheetId="1">#REF!</definedName>
    <definedName name="Консолид_Бюджет_расч_РСК">#REF!</definedName>
    <definedName name="мым" localSheetId="1">'Прил9Расчёт выпадающих доходов '!мым</definedName>
    <definedName name="мым">'Прил9Расчёт выпадающих доходов '!мым</definedName>
    <definedName name="НДС">[2]Макро!$B$8</definedName>
    <definedName name="_xlnm.Print_Area" localSheetId="1">'Прил9Расчёт выпадающих доходов '!$A$1:$V$73</definedName>
    <definedName name="первый" localSheetId="1">#REF!</definedName>
    <definedName name="первый">#REF!</definedName>
    <definedName name="План_амортизации_РСК" localSheetId="1">'[6]БР-2-14-П'!#REF!</definedName>
    <definedName name="План_амортизации_РСК">'[6]БР-2-14-П'!#REF!</definedName>
    <definedName name="прил2" localSheetId="1">#REF!</definedName>
    <definedName name="прил2">#REF!</definedName>
    <definedName name="Расчет_амортизации" localSheetId="1">'[6]БР-2-14-П'!#REF!</definedName>
    <definedName name="Расчет_амортизации">'[6]БР-2-14-П'!#REF!</definedName>
    <definedName name="ро" localSheetId="1">#REF!</definedName>
    <definedName name="ро">#REF!</definedName>
    <definedName name="с" localSheetId="1">'Прил9Расчёт выпадающих доходов '!с</definedName>
    <definedName name="с">'Прил9Расчёт выпадающих доходов '!с</definedName>
    <definedName name="Сводный_бюджет_прям_затрат_РСК" localSheetId="1">#REF!</definedName>
    <definedName name="Сводный_бюджет_прям_затрат_РСК">#REF!</definedName>
    <definedName name="сс" localSheetId="1">'Прил9Расчёт выпадающих доходов '!сс</definedName>
    <definedName name="сс">'Прил9Расчёт выпадающих доходов '!сс</definedName>
    <definedName name="сссс" localSheetId="1">'Прил9Расчёт выпадающих доходов '!сссс</definedName>
    <definedName name="сссс">'Прил9Расчёт выпадающих доходов '!сссс</definedName>
    <definedName name="ссы" localSheetId="1">'Прил9Расчёт выпадающих доходов '!ссы</definedName>
    <definedName name="ссы">'Прил9Расчёт выпадающих доходов '!ссы</definedName>
    <definedName name="титул_пред" localSheetId="1">'Прил9Расчёт выпадающих доходов '!титул_пред</definedName>
    <definedName name="титул_пред">'Прил9Расчёт выпадающих доходов '!титул_пред</definedName>
    <definedName name="третий" localSheetId="1">#REF!</definedName>
    <definedName name="третий">#REF!</definedName>
    <definedName name="у" localSheetId="1">'Прил9Расчёт выпадающих доходов '!у</definedName>
    <definedName name="у">'Прил9Расчёт выпадающих доходов '!у</definedName>
    <definedName name="ц" localSheetId="1">'Прил9Расчёт выпадающих доходов '!ц</definedName>
    <definedName name="ц">'Прил9Расчёт выпадающих доходов '!ц</definedName>
    <definedName name="цу" localSheetId="1">'Прил9Расчёт выпадающих доходов '!цу</definedName>
    <definedName name="цу">'Прил9Расчёт выпадающих доходов '!цу</definedName>
    <definedName name="четвертый" localSheetId="1">#REF!</definedName>
    <definedName name="четвертый">#REF!</definedName>
    <definedName name="ыв" localSheetId="1">'Прил9Расчёт выпадающих доходов '!ыв</definedName>
    <definedName name="ыв">'Прил9Расчёт выпадающих доходов '!ыв</definedName>
    <definedName name="ыыыы" localSheetId="1">'Прил9Расчёт выпадающих доходов '!ыыыы</definedName>
    <definedName name="ыыыы">'Прил9Расчёт выпадающих доходов '!ыыыы</definedName>
  </definedNames>
  <calcPr calcId="124519" refMode="R1C1"/>
</workbook>
</file>

<file path=xl/calcChain.xml><?xml version="1.0" encoding="utf-8"?>
<calcChain xmlns="http://schemas.openxmlformats.org/spreadsheetml/2006/main">
  <c r="V31" i="18"/>
  <c r="V27"/>
  <c r="S27"/>
  <c r="AB19" i="25" l="1"/>
  <c r="AB18"/>
  <c r="AO43" i="27" l="1"/>
  <c r="AP46"/>
  <c r="AO46"/>
  <c r="AN46"/>
  <c r="AM46"/>
  <c r="AI43"/>
  <c r="AM37"/>
  <c r="AM36"/>
  <c r="AI36"/>
  <c r="AL29"/>
  <c r="AK29"/>
  <c r="AJ29"/>
  <c r="AI29"/>
  <c r="AL22"/>
  <c r="AK22"/>
  <c r="AJ22"/>
  <c r="AI22"/>
  <c r="AL15"/>
  <c r="AJ15"/>
  <c r="AI15"/>
  <c r="AL48" l="1"/>
  <c r="AK48"/>
  <c r="AJ48"/>
  <c r="AI48"/>
  <c r="AL47"/>
  <c r="AK47"/>
  <c r="AJ47"/>
  <c r="AI47"/>
  <c r="AL46"/>
  <c r="AL45"/>
  <c r="AK45"/>
  <c r="AJ45"/>
  <c r="AI45"/>
  <c r="AL44"/>
  <c r="AL43" s="1"/>
  <c r="AK44"/>
  <c r="AJ44"/>
  <c r="AI44"/>
  <c r="AK43"/>
  <c r="AJ43"/>
  <c r="AL39"/>
  <c r="AK39"/>
  <c r="AJ39"/>
  <c r="AI39"/>
  <c r="AP37"/>
  <c r="AL36"/>
  <c r="AP36" s="1"/>
  <c r="AK36"/>
  <c r="AJ36"/>
  <c r="AN30"/>
  <c r="AP30" s="1"/>
  <c r="AM30"/>
  <c r="AN29"/>
  <c r="AP29" s="1"/>
  <c r="AM29"/>
  <c r="AL25"/>
  <c r="AK25"/>
  <c r="AJ25"/>
  <c r="AI25"/>
  <c r="AL18"/>
  <c r="AK18"/>
  <c r="AJ18"/>
  <c r="AI18"/>
  <c r="AN16"/>
  <c r="AM16"/>
  <c r="AM44" s="1"/>
  <c r="AM43" s="1"/>
  <c r="AN15"/>
  <c r="AP15" s="1"/>
  <c r="AM15"/>
  <c r="AP16" l="1"/>
  <c r="AN44"/>
  <c r="AP44" l="1"/>
  <c r="AP43" s="1"/>
  <c r="AN43"/>
  <c r="Y5" i="25" l="1"/>
  <c r="Q5"/>
  <c r="V5" s="1"/>
  <c r="AA5" s="1"/>
  <c r="O5"/>
  <c r="S5" s="1"/>
  <c r="X5" s="1"/>
  <c r="T9" i="18" l="1"/>
  <c r="T11" s="1"/>
  <c r="T13" s="1"/>
  <c r="T15" s="1"/>
  <c r="T17" s="1"/>
  <c r="T19" s="1"/>
  <c r="T27" l="1"/>
</calcChain>
</file>

<file path=xl/comments1.xml><?xml version="1.0" encoding="utf-8"?>
<comments xmlns="http://schemas.openxmlformats.org/spreadsheetml/2006/main">
  <authors>
    <author>Автор</author>
  </authors>
  <commentList>
    <comment ref="I9" authorId="0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Применить тндекс соответствующего года , указать обоснование</t>
        </r>
      </text>
    </comment>
  </commentList>
</comments>
</file>

<file path=xl/sharedStrings.xml><?xml version="1.0" encoding="utf-8"?>
<sst xmlns="http://schemas.openxmlformats.org/spreadsheetml/2006/main" count="494" uniqueCount="211">
  <si>
    <t>до 15 кВт</t>
  </si>
  <si>
    <t>кВт</t>
  </si>
  <si>
    <t xml:space="preserve">2010 год </t>
  </si>
  <si>
    <t>1.1.</t>
  </si>
  <si>
    <t>1.2.</t>
  </si>
  <si>
    <t>1.3.</t>
  </si>
  <si>
    <t>1.4.</t>
  </si>
  <si>
    <t>2.1.</t>
  </si>
  <si>
    <t>2.3.</t>
  </si>
  <si>
    <t>2.4.</t>
  </si>
  <si>
    <t>4.1.</t>
  </si>
  <si>
    <t>предыдущий регулируемый  период и текущий год</t>
  </si>
  <si>
    <t xml:space="preserve">следующий период регулирования </t>
  </si>
  <si>
    <t xml:space="preserve">2010 факт </t>
  </si>
  <si>
    <t xml:space="preserve">2011 факт </t>
  </si>
  <si>
    <t>Наименование категорий потребителей, уровней напряжения, видов работ</t>
  </si>
  <si>
    <t xml:space="preserve">Количество исполненных  договоров ТП </t>
  </si>
  <si>
    <t>Присоединённый объём максимальной мощности (обоснование - акты о технологическом присоединении)</t>
  </si>
  <si>
    <t>Длина построеных линий электропередачи от существующих объектов электросетевого хозяйства до границ земельных участков заявителей (обоснование - формы КС -2, акты выполненных работ)</t>
  </si>
  <si>
    <t xml:space="preserve">Расходы на строительство в ценах того года, данные по которым используются для расчёта  (обоснование - фомы КС-3, акты выполненых работ), без НДС </t>
  </si>
  <si>
    <t>ВЛ. КЛ -Длина построеных линий электропередачи от существующих объектов электросетевого хозяйства до границ земельных участков заявителей (обоснование - формы КС -2, акты выполненных работ)</t>
  </si>
  <si>
    <t xml:space="preserve">Расходы на строительство  в ценах того года, данные по которым используются для расчёта  (обоснование - фомы КС-3, акты выполненых работ), без НДС </t>
  </si>
  <si>
    <t xml:space="preserve">Расчётные: Расходы на строительство на i-м уровне напряжения в ценах того года, данные по которым используются для расчёта в расчёте на 1 кВт присоединённой мощности </t>
  </si>
  <si>
    <t>Расчётные: Расходы на строительство на i-м уровне напряжения в ценах того года, данные по которым используются для расчёта в расчёте на 1 км линий</t>
  </si>
  <si>
    <t>Расчётные: Расходы на строительство на i-м уровне напряжения в ценах того года, данные по которым используются для расчёта в расчёте на 1 кВт</t>
  </si>
  <si>
    <r>
      <rPr>
        <sz val="24"/>
        <color theme="1"/>
        <rFont val="Calibri"/>
        <family val="2"/>
        <charset val="204"/>
        <scheme val="minor"/>
      </rPr>
      <t>N</t>
    </r>
    <r>
      <rPr>
        <sz val="14"/>
        <color theme="1"/>
        <rFont val="Calibri"/>
        <family val="2"/>
        <charset val="204"/>
        <scheme val="minor"/>
      </rPr>
      <t xml:space="preserve">2(3)i - Принимаемый на период регулирования плановый объём максимальной мощности , присоединяеой путём строительства воздушных или кабельных линий, расчитанный как среднеарифметическое из объёмов фактически присоединённой мощности за последние 3 года, соответственно воздушными и кабельными линиями (кВт)  </t>
    </r>
  </si>
  <si>
    <r>
      <rPr>
        <sz val="24"/>
        <color theme="1"/>
        <rFont val="Calibri"/>
        <family val="2"/>
        <charset val="204"/>
        <scheme val="minor"/>
      </rPr>
      <t>L</t>
    </r>
    <r>
      <rPr>
        <sz val="14"/>
        <color theme="1"/>
        <rFont val="Calibri"/>
        <family val="2"/>
        <charset val="204"/>
        <scheme val="minor"/>
      </rPr>
      <t>2(3)I -Принимаемая на период регулирования плановая длина воздушных и кабельных линий электропередачи на  уровне напряжения рассчитаная как среднеарифметическое значение длины фактически построенных за последние 3 года воздушных и кабельных линий</t>
    </r>
  </si>
  <si>
    <t>Расчётные: Расходы на строительство ВЛ, КЛ на i-м уровне напряжения в ценах того года, данные по которым используются для расчёта в расчёте на 1 кВт</t>
  </si>
  <si>
    <t>Расчётные:  Расходы на строительство ВЛ, КЛ на i-м уровне напряжения в ценах того года, данные по которым используются для расчёта в расчёте на 1 км линий</t>
  </si>
  <si>
    <t>штук</t>
  </si>
  <si>
    <t>км</t>
  </si>
  <si>
    <t xml:space="preserve">К ст/изм </t>
  </si>
  <si>
    <t>х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</si>
  <si>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не включаемых в плату за технологическое присоединение</t>
  </si>
  <si>
    <t xml:space="preserve">N п/п    </t>
  </si>
  <si>
    <t>Показатели</t>
  </si>
  <si>
    <t xml:space="preserve">Фактические данные за предыдущий период 2010 год </t>
  </si>
  <si>
    <t xml:space="preserve">Фактические данные за предыдущий период 2011 год </t>
  </si>
  <si>
    <t>стандарт. тариф. ставка (руб./кВт, руб./км)</t>
  </si>
  <si>
    <t>К ст/изм  - индекс изменения сметной стоимости на квартал, предшествующий кварталу, данные которые используются для расчёта</t>
  </si>
  <si>
    <t>сумма (тыс. руб.)</t>
  </si>
  <si>
    <t>1.</t>
  </si>
  <si>
    <t>Расходы на выполнение организационных мероприятий, связанные с осуществлением технологического присоединения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</si>
  <si>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</si>
  <si>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[ст.3 * ст.4 / 1000, ст.6 * ст.7 / 1000, ст.9 * ст.10 / 1000]</t>
  </si>
  <si>
    <t xml:space="preserve">проверка сетевой организацией выполнения Заявителем ТУ, на уровне напряжения i и (или) диапазоне мощности j </t>
  </si>
  <si>
    <t xml:space="preserve">участие в осмотре должностным лицом Ростехнадзора присоединяемых Устройств Заявителя, на уровне напряжения i и (или) диапазоне мощности j </t>
  </si>
  <si>
    <t xml:space="preserve">фактические действия по присоединению и обеспечению работы Устройств в электрической сети, на уровне напряжения i и (или) диапазоне мощности j </t>
  </si>
  <si>
    <t>2.</t>
  </si>
  <si>
    <t>Расходы по мероприятиям "последней мили", связанные с осуществлением технологического присоединения</t>
  </si>
  <si>
    <t>строительство воздушных и (или) кабельных линий, на уровне напряжения i и (или) диапазоне мощности j</t>
  </si>
  <si>
    <t>[ст.3 * ст.4 * Zизм.ст / 1000, ст.6 * ст.7 * Zизм.ст / 1000, ст.9 * ст.10 * Zизм.ст / 1000]</t>
  </si>
  <si>
    <t>2.2.</t>
  </si>
  <si>
    <t>строительством пунктов секционирования, на уровне напряжения i и (или) диапазоне мощности j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</si>
  <si>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на уровне напряжения i и (или) диапазоне мощности j </t>
  </si>
  <si>
    <t>ст.3 * ст.4 * Zизм.ст / 1000, ст.6 * ст.7 * Zизм.ст / 1000, ст.9 * ст.10 * Zизм.ст / 1000]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</si>
  <si>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</si>
  <si>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3.</t>
  </si>
  <si>
    <t xml:space="preserve">Суммарный размер платы за технологическое присоединение </t>
  </si>
  <si>
    <t>3.1.</t>
  </si>
  <si>
    <t>3.2.</t>
  </si>
  <si>
    <t xml:space="preserve">Плановое количество договоров на осуществление технологическое присоединение к электрическим сетям (шт.) </t>
  </si>
  <si>
    <t>4.</t>
  </si>
  <si>
    <t>на выполнение организационных мероприятий</t>
  </si>
  <si>
    <t>[п.1 - п.3]</t>
  </si>
  <si>
    <t>4.2.</t>
  </si>
  <si>
    <t xml:space="preserve">по мероприятиям "последней мили" </t>
  </si>
  <si>
    <t>[п.2]</t>
  </si>
  <si>
    <r>
      <t>Примечание:</t>
    </r>
    <r>
      <rPr>
        <sz val="12"/>
        <color theme="1"/>
        <rFont val="Times New Roman"/>
        <family val="1"/>
        <charset val="204"/>
      </rPr>
      <t xml:space="preserve"> </t>
    </r>
  </si>
  <si>
    <t>1) Для расчета плановых показателей на следующий период регулирования используются значения стандартизированных тарифных ставок, указываемые сетевой организацией в материалах, необходимых для расчета размера платы за технологическое присоединение;</t>
  </si>
  <si>
    <t>2) Плановое количество договоров об осуществлении технологического присоединения к электрическим сетям (п. 3.2) определяется на основании фактических средних данных по заключенным договорам об осуществлении технологического присоединения к электрическим сетям за три предыдущих года;</t>
  </si>
  <si>
    <t>3) Плановые значения объема максимальной мощности и длины линий (ст. 10) определяются на основании фактических средних данных за три предыдущих года;</t>
  </si>
  <si>
    <t>4) Расходы по мероприятиям "последней мили", связанные с осуществлением технологического присоединения (п. 2.1, 2.2, 2.3, 2.4), включают в себя расходы на разработку сетевой организацией проектной документации по мероприятиям "последней мили";</t>
  </si>
  <si>
    <t>свыше 670 кВт</t>
  </si>
  <si>
    <t xml:space="preserve"> тыс. рублей</t>
  </si>
  <si>
    <t>тыс. руб./ кВт</t>
  </si>
  <si>
    <t>тыс. руб./км</t>
  </si>
  <si>
    <r>
      <t>[п.1.1 + п.1.2 + п.1.3 + п.1.4]</t>
    </r>
    <r>
      <rPr>
        <b/>
        <sz val="12"/>
        <color theme="1"/>
        <rFont val="Times New Roman"/>
        <family val="1"/>
        <charset val="204"/>
      </rPr>
      <t>:</t>
    </r>
  </si>
  <si>
    <r>
      <t>[п.2.1 + п.2.2 + п.2.3 + п.2.4]</t>
    </r>
    <r>
      <rPr>
        <b/>
        <sz val="12"/>
        <rFont val="Times New Roman"/>
        <family val="1"/>
        <charset val="204"/>
      </rPr>
      <t>:</t>
    </r>
  </si>
  <si>
    <r>
      <t>[п.3.1 * п.3.2 / 1000]</t>
    </r>
    <r>
      <rPr>
        <b/>
        <sz val="12"/>
        <color theme="1"/>
        <rFont val="Times New Roman"/>
        <family val="1"/>
        <charset val="204"/>
      </rPr>
      <t>:</t>
    </r>
  </si>
  <si>
    <r>
      <t>Размер расходов, связанных с осуществлением технологического присоединения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 электрическим сетям, не включаемых в плату за технологическое присоединение, в т.ч.:</t>
    </r>
  </si>
  <si>
    <t>Размер платы за технологическое присоединение (руб. без НДС)</t>
  </si>
  <si>
    <t>мощность, длина линий, кол-во договоров (кВт, км, шт)</t>
  </si>
  <si>
    <t>наименование выполненых работ</t>
  </si>
  <si>
    <t>строительство КЛ-10 кВ</t>
  </si>
  <si>
    <t>строительство КЛ-0,4 кВ</t>
  </si>
  <si>
    <t>стротительство ТП-10/0,4 кВ</t>
  </si>
  <si>
    <t>строительство ВЛ-10 кВ</t>
  </si>
  <si>
    <t>строительство ВЛ-0,4 кВ</t>
  </si>
  <si>
    <t>стоимость в текущих ценах, тыс. руб</t>
  </si>
  <si>
    <t>стоимость в ценах 2001 г., тыс. руб</t>
  </si>
  <si>
    <t>стоимость за 1 км, тыс. руб</t>
  </si>
  <si>
    <t>за 1 кВт присоединяемой мощности</t>
  </si>
  <si>
    <t xml:space="preserve">2012 факт </t>
  </si>
  <si>
    <t xml:space="preserve">в том числе </t>
  </si>
  <si>
    <t xml:space="preserve">в одноцепном исполнении </t>
  </si>
  <si>
    <t xml:space="preserve">в двухцепном исполнении </t>
  </si>
  <si>
    <t xml:space="preserve">0,4 кВ  всего </t>
  </si>
  <si>
    <t xml:space="preserve"> 6 - 10 кВ  кВ  всего </t>
  </si>
  <si>
    <t xml:space="preserve">с разбивкой по размеру максимальной  мощности и уровням напряжения </t>
  </si>
  <si>
    <t>от 15 до 150  кВт</t>
  </si>
  <si>
    <t>свыше  150  кВт до 670 кВт</t>
  </si>
  <si>
    <t>1.1.Для заявителей</t>
  </si>
  <si>
    <t>1.2.Для заявителей</t>
  </si>
  <si>
    <t xml:space="preserve">1.1.1.Строительство </t>
  </si>
  <si>
    <t xml:space="preserve">1.1.2.Строительство </t>
  </si>
  <si>
    <t xml:space="preserve">1.2.1. Строительство </t>
  </si>
  <si>
    <t xml:space="preserve">ВЛ 0,4 кВ  всего </t>
  </si>
  <si>
    <t xml:space="preserve">1.2.2. Строительство </t>
  </si>
  <si>
    <t xml:space="preserve">1.3.Для заявителей </t>
  </si>
  <si>
    <t xml:space="preserve">1.3.1. Строительство </t>
  </si>
  <si>
    <t xml:space="preserve">1.3.2. Строительство </t>
  </si>
  <si>
    <t xml:space="preserve">1.4.Для заявителей </t>
  </si>
  <si>
    <t xml:space="preserve">1.4.1.Строительство </t>
  </si>
  <si>
    <t xml:space="preserve">1.4.2.Строительство </t>
  </si>
  <si>
    <t>1.5. Итого</t>
  </si>
  <si>
    <t xml:space="preserve">1.5.1. Строительство </t>
  </si>
  <si>
    <t xml:space="preserve">1.5.2. Строительство </t>
  </si>
  <si>
    <t xml:space="preserve">1. Сведения о строительстве  воздушных  линий электропередачи </t>
  </si>
  <si>
    <t xml:space="preserve">в одноцепном исполнении ВСЕГО </t>
  </si>
  <si>
    <t xml:space="preserve">в двухцепном исполнении ВСЕГО </t>
  </si>
  <si>
    <t xml:space="preserve">КЛ 0,4 кВ  всего </t>
  </si>
  <si>
    <t xml:space="preserve">КЛ  6 - 10 кВ   всего </t>
  </si>
  <si>
    <t>2.1.Для заявителей</t>
  </si>
  <si>
    <t xml:space="preserve">2.1.1.Строительство </t>
  </si>
  <si>
    <t>2.2.Для заявителей</t>
  </si>
  <si>
    <t xml:space="preserve">2.2.1. Строительство </t>
  </si>
  <si>
    <t xml:space="preserve">2.2.2. Строительство </t>
  </si>
  <si>
    <t xml:space="preserve">2.3.Для заявителей </t>
  </si>
  <si>
    <t xml:space="preserve">3.4.Для заявителей </t>
  </si>
  <si>
    <t xml:space="preserve">3.5.1. Строительство </t>
  </si>
  <si>
    <t>3.5. Итого</t>
  </si>
  <si>
    <t xml:space="preserve">2.4.Для заявителей </t>
  </si>
  <si>
    <t xml:space="preserve">2.5.1. Строительство </t>
  </si>
  <si>
    <t xml:space="preserve">2.4.1.Строительство </t>
  </si>
  <si>
    <t xml:space="preserve">2.3.2. Строительство </t>
  </si>
  <si>
    <t xml:space="preserve">2.3.1. Строительство </t>
  </si>
  <si>
    <t xml:space="preserve">2.4.2.Строительство </t>
  </si>
  <si>
    <t xml:space="preserve">2.5.2. Строительство </t>
  </si>
  <si>
    <t>3.1.Для заявителей</t>
  </si>
  <si>
    <t xml:space="preserve">Количество   договоров ТП </t>
  </si>
  <si>
    <t xml:space="preserve">Расходы на строительство ВЛ, КЛ в ценах того года, данные по которым используются для расчёта , без НДС </t>
  </si>
  <si>
    <t>1. Сведения о деятельности по технологическому присоединению за предыдущий период регулирования, текущий год и план на следующий период регулирования (по строительству объектов электросетевого хозяйства от существующих объектов  эдектросетевого хозяйства до присоединяемых энергопринимающих устройств )</t>
  </si>
  <si>
    <t xml:space="preserve">2. Расчёт стандартизированных ставок на основе сведений о деятельности по технологическому присоединению за предыдущий период регулирования, текущий год и план на следующий период регулирования (по строительству объектов электросетевого хозяйства от существующих объектов  эдектросетевого хозяйства до присоединяемых энергопринимающих устройств </t>
  </si>
  <si>
    <t>2.5. Итого</t>
  </si>
  <si>
    <t xml:space="preserve">КЛ в траншее </t>
  </si>
  <si>
    <t xml:space="preserve">в проколе </t>
  </si>
  <si>
    <t xml:space="preserve"> строительство КЛ  </t>
  </si>
  <si>
    <t xml:space="preserve">3.1.1.Строительство </t>
  </si>
  <si>
    <t xml:space="preserve">3.1.2.Строительство </t>
  </si>
  <si>
    <t xml:space="preserve">2.1.2.Строительство </t>
  </si>
  <si>
    <t>3.2.Для заявителей</t>
  </si>
  <si>
    <t xml:space="preserve">3.2.1. Строительство </t>
  </si>
  <si>
    <t xml:space="preserve">3.2.2. Строительство </t>
  </si>
  <si>
    <t xml:space="preserve">3.3.Для заявителей </t>
  </si>
  <si>
    <t xml:space="preserve">3.3.1. Строительство </t>
  </si>
  <si>
    <t xml:space="preserve">3.3.2. Строительство </t>
  </si>
  <si>
    <t xml:space="preserve">3.4.1.Строительство </t>
  </si>
  <si>
    <t xml:space="preserve">3.4.2.Строительство </t>
  </si>
  <si>
    <t>КЛ в проколе</t>
  </si>
  <si>
    <t xml:space="preserve">3.5.2. Строительство </t>
  </si>
  <si>
    <t>свыше   670 кВт</t>
  </si>
  <si>
    <t xml:space="preserve"> ВЛ 6 - 10 кВ  кВ  всего </t>
  </si>
  <si>
    <t xml:space="preserve">КЛ  6 - 10 кВ  кВ  всего </t>
  </si>
  <si>
    <r>
      <t>2. Сведения о строительстве</t>
    </r>
    <r>
      <rPr>
        <b/>
        <sz val="20"/>
        <color theme="1"/>
        <rFont val="Calibri"/>
        <family val="2"/>
        <charset val="204"/>
        <scheme val="minor"/>
      </rPr>
      <t xml:space="preserve"> кабельных  линий</t>
    </r>
    <r>
      <rPr>
        <b/>
        <sz val="16"/>
        <color theme="1"/>
        <rFont val="Calibri"/>
        <family val="2"/>
        <charset val="204"/>
        <scheme val="minor"/>
      </rPr>
      <t xml:space="preserve"> электропередачи в траншее (без проколов!!!)</t>
    </r>
  </si>
  <si>
    <t xml:space="preserve">ВЛ </t>
  </si>
  <si>
    <r>
      <t xml:space="preserve">3. Сведения о строительстве кабельных  линий электропередачи </t>
    </r>
    <r>
      <rPr>
        <b/>
        <sz val="22"/>
        <color theme="1"/>
        <rFont val="Calibri"/>
        <family val="2"/>
        <charset val="204"/>
        <scheme val="minor"/>
      </rPr>
      <t xml:space="preserve">в проколе </t>
    </r>
  </si>
  <si>
    <t>свыше  670 кВт</t>
  </si>
  <si>
    <t xml:space="preserve">Фактические данные за предыдущий период 2012 год </t>
  </si>
  <si>
    <t xml:space="preserve">(в формате запроса ОАО "Россети") </t>
  </si>
  <si>
    <t xml:space="preserve">Всего по потребителям с присоединяемой мощностью от 15 до 150 кВт по данным сетевой организации </t>
  </si>
  <si>
    <t xml:space="preserve">Всего по потребителям с присоединяемой мощностью от 150 до 670 кВт по данным сетевой организации </t>
  </si>
  <si>
    <t>Всего по потребителям с присоединяемой мощностью свыше 670 кВт до 8 900 кВт</t>
  </si>
  <si>
    <t xml:space="preserve">показатели </t>
  </si>
  <si>
    <t xml:space="preserve">2011 год </t>
  </si>
  <si>
    <t xml:space="preserve">2012 год </t>
  </si>
  <si>
    <t xml:space="preserve">2013 год  (прог- ноз) </t>
  </si>
  <si>
    <t xml:space="preserve">Информация о фактически выполненных объемах работ в рамках технологического присоединения потребителей к электрическим сетям за 2010-2012 гг. (факт) и 2013 год (прогноз) </t>
  </si>
  <si>
    <t xml:space="preserve">КЛ 6 - 10 кВ  кВ  всего </t>
  </si>
  <si>
    <t xml:space="preserve">ВЛ 6 - 10 кВ  кВ  всего </t>
  </si>
  <si>
    <t xml:space="preserve">ВЛ  6 - 10 кВ  кВ  всего </t>
  </si>
  <si>
    <t xml:space="preserve">2015 (плановые показатели на следующий период регулирования) </t>
  </si>
  <si>
    <t>Наименование организации:  ОАО "Электросети ЯГК"</t>
  </si>
  <si>
    <t>330,68;                        33 068,47</t>
  </si>
  <si>
    <t>198,28;                       19 827,67</t>
  </si>
  <si>
    <t>69,64;                            6 964,14</t>
  </si>
  <si>
    <t>194,45;                       19 445,33</t>
  </si>
  <si>
    <t>15; 0,15; 1</t>
  </si>
  <si>
    <t xml:space="preserve">2014 год  (прог- ноз) </t>
  </si>
  <si>
    <t xml:space="preserve">793,06;                      79 305,73                      </t>
  </si>
  <si>
    <t>12 204,69;                         1 220 468,53</t>
  </si>
  <si>
    <t>12 997,75;                    1 299 774,27</t>
  </si>
  <si>
    <t xml:space="preserve">2 600,17;                        260 016,53                     </t>
  </si>
  <si>
    <t>9 604,52;                        960 452,00</t>
  </si>
  <si>
    <t xml:space="preserve">12 204,69;                         1 220 468,53                </t>
  </si>
  <si>
    <t>присоеди-                няемая мощность, кВт</t>
  </si>
  <si>
    <t>протяжен-           ность в траншее, км</t>
  </si>
  <si>
    <t>протяжен-           ность в проколе, км</t>
  </si>
  <si>
    <t>присоеди-                               няемая мощность, кВт</t>
  </si>
  <si>
    <t>протяжен-                     ность, км</t>
  </si>
  <si>
    <t>Исполнитель : Огурцова А.Н.</t>
  </si>
  <si>
    <t>Генеральный директор ОАО "Электросети ЯГК"</t>
  </si>
  <si>
    <t xml:space="preserve">Ю.В. Коршунов </t>
  </si>
  <si>
    <t>телефон: 40-79-65 (1117)</t>
  </si>
  <si>
    <t>Ю.В. Коршунов</t>
  </si>
  <si>
    <t>В ценах 2001 года - расходы  на строительство воздушных ЛЭП   и кабельных линий</t>
  </si>
  <si>
    <t xml:space="preserve">Ожидаемые данные за текущий период                                         2013 год </t>
  </si>
  <si>
    <t xml:space="preserve">Плановые показатели на следующий период                        2014 год </t>
  </si>
  <si>
    <t xml:space="preserve">Расчётные: Расходы на строительство на i-м уровне напряжения в ценах того года, данные по которым используются для расчёта в расчёте на 1 кВт заявленной максимальной мощности </t>
  </si>
  <si>
    <r>
      <t xml:space="preserve">К ст/изм  - индекс изменения сметной стоимости </t>
    </r>
    <r>
      <rPr>
        <b/>
        <sz val="10"/>
        <color theme="1"/>
        <rFont val="Calibri"/>
        <family val="2"/>
        <charset val="204"/>
        <scheme val="minor"/>
      </rPr>
      <t>на квартал, предшествующий кварталу, данные которые используются для расчёта (для примера взят 5)</t>
    </r>
  </si>
  <si>
    <r>
      <t>Стандартизированные  ставки на строительство воздушных ЛЭП (</t>
    </r>
    <r>
      <rPr>
        <b/>
        <sz val="18"/>
        <color theme="1"/>
        <rFont val="Calibri"/>
        <family val="2"/>
        <charset val="204"/>
        <scheme val="minor"/>
      </rPr>
      <t>С</t>
    </r>
    <r>
      <rPr>
        <b/>
        <sz val="14"/>
        <color theme="1"/>
        <rFont val="Calibri"/>
        <family val="2"/>
        <charset val="204"/>
        <scheme val="minor"/>
      </rPr>
      <t xml:space="preserve"> 2j )  и кабельных линий (С 3j )</t>
    </r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</si>
</sst>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%"/>
    <numFmt numFmtId="166" formatCode="_(* #,##0.00_);_(* \(#,##0.00\);_(* &quot;-&quot;??_);_(@_)"/>
    <numFmt numFmtId="167" formatCode="#,##0.0"/>
  </numFmts>
  <fonts count="5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"/>
      <family val="2"/>
      <charset val="204"/>
    </font>
    <font>
      <sz val="10"/>
      <color indexed="12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 Cyr"/>
      <charset val="204"/>
    </font>
    <font>
      <b/>
      <sz val="12"/>
      <color theme="1"/>
      <name val="Arial Cyr"/>
      <charset val="204"/>
    </font>
    <font>
      <sz val="10"/>
      <color theme="1"/>
      <name val="Arial Cyr"/>
      <charset val="204"/>
    </font>
    <font>
      <b/>
      <sz val="20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b/>
      <sz val="10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3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164" fontId="11" fillId="0" borderId="5">
      <protection locked="0"/>
    </xf>
    <xf numFmtId="3" fontId="12" fillId="0" borderId="6" applyFill="0" applyBorder="0">
      <alignment vertical="center"/>
    </xf>
    <xf numFmtId="164" fontId="13" fillId="2" borderId="5"/>
    <xf numFmtId="49" fontId="14" fillId="0" borderId="0" applyBorder="0">
      <alignment vertical="center"/>
    </xf>
    <xf numFmtId="3" fontId="13" fillId="0" borderId="1" applyBorder="0">
      <alignment vertical="center"/>
    </xf>
    <xf numFmtId="0" fontId="15" fillId="0" borderId="0"/>
    <xf numFmtId="0" fontId="15" fillId="0" borderId="0"/>
    <xf numFmtId="165" fontId="16" fillId="0" borderId="1" applyBorder="0">
      <alignment vertical="center"/>
    </xf>
    <xf numFmtId="0" fontId="4" fillId="0" borderId="0"/>
    <xf numFmtId="49" fontId="11" fillId="0" borderId="1">
      <alignment vertical="center" wrapText="1"/>
    </xf>
    <xf numFmtId="166" fontId="15" fillId="0" borderId="0" applyFont="0" applyFill="0" applyBorder="0" applyAlignment="0" applyProtection="0"/>
    <xf numFmtId="3" fontId="16" fillId="0" borderId="1" applyBorder="0">
      <alignment vertical="center"/>
    </xf>
    <xf numFmtId="3" fontId="11" fillId="0" borderId="1" applyBorder="0">
      <alignment vertical="center"/>
    </xf>
    <xf numFmtId="0" fontId="11" fillId="0" borderId="1" applyBorder="0">
      <alignment horizontal="center" vertical="center" wrapText="1"/>
    </xf>
    <xf numFmtId="0" fontId="15" fillId="0" borderId="0"/>
    <xf numFmtId="0" fontId="15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15" fillId="0" borderId="0"/>
    <xf numFmtId="0" fontId="15" fillId="0" borderId="0"/>
    <xf numFmtId="0" fontId="11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1" fillId="0" borderId="0"/>
    <xf numFmtId="0" fontId="2" fillId="0" borderId="0"/>
    <xf numFmtId="0" fontId="2" fillId="0" borderId="0"/>
    <xf numFmtId="0" fontId="36" fillId="0" borderId="0"/>
    <xf numFmtId="0" fontId="11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1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1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7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5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6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1" fillId="0" borderId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0" fontId="36" fillId="4" borderId="12" applyNumberFormat="0" applyFont="0" applyAlignment="0" applyProtection="0"/>
    <xf numFmtId="9" fontId="2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5" fillId="0" borderId="0"/>
    <xf numFmtId="0" fontId="4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5" fillId="0" borderId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159">
    <xf numFmtId="0" fontId="0" fillId="0" borderId="0" xfId="0"/>
    <xf numFmtId="0" fontId="6" fillId="0" borderId="1" xfId="0" applyFont="1" applyBorder="1" applyAlignment="1">
      <alignment vertical="top" wrapText="1"/>
    </xf>
    <xf numFmtId="0" fontId="0" fillId="3" borderId="0" xfId="0" applyFill="1" applyBorder="1"/>
    <xf numFmtId="3" fontId="0" fillId="3" borderId="0" xfId="0" applyNumberForma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4" fontId="30" fillId="0" borderId="1" xfId="0" applyNumberFormat="1" applyFont="1" applyFill="1" applyBorder="1"/>
    <xf numFmtId="4" fontId="30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6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/>
    <xf numFmtId="4" fontId="6" fillId="0" borderId="0" xfId="0" applyNumberFormat="1" applyFont="1" applyFill="1" applyAlignment="1">
      <alignment wrapText="1"/>
    </xf>
    <xf numFmtId="4" fontId="7" fillId="0" borderId="8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" fontId="10" fillId="0" borderId="8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3" fontId="10" fillId="0" borderId="8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/>
    <xf numFmtId="167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left"/>
    </xf>
    <xf numFmtId="0" fontId="0" fillId="0" borderId="0" xfId="0"/>
    <xf numFmtId="0" fontId="40" fillId="0" borderId="1" xfId="0" applyFont="1" applyFill="1" applyBorder="1" applyAlignment="1">
      <alignment vertical="center" wrapText="1"/>
    </xf>
    <xf numFmtId="4" fontId="42" fillId="0" borderId="1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7" fillId="0" borderId="0" xfId="0" applyFont="1"/>
    <xf numFmtId="0" fontId="20" fillId="0" borderId="0" xfId="0" applyFont="1" applyFill="1" applyAlignment="1"/>
    <xf numFmtId="2" fontId="17" fillId="0" borderId="1" xfId="0" applyNumberFormat="1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5" fillId="0" borderId="0" xfId="0" applyFont="1" applyFill="1"/>
    <xf numFmtId="0" fontId="21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right"/>
    </xf>
    <xf numFmtId="0" fontId="35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wrapText="1"/>
    </xf>
    <xf numFmtId="0" fontId="29" fillId="0" borderId="0" xfId="0" applyFont="1" applyFill="1"/>
    <xf numFmtId="0" fontId="0" fillId="0" borderId="0" xfId="0" applyFont="1" applyFill="1"/>
    <xf numFmtId="0" fontId="48" fillId="0" borderId="0" xfId="0" applyFont="1" applyFill="1"/>
    <xf numFmtId="0" fontId="4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4" fontId="41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4" fontId="39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3" fontId="3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left" wrapText="1"/>
    </xf>
    <xf numFmtId="0" fontId="33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left" wrapText="1"/>
    </xf>
    <xf numFmtId="0" fontId="33" fillId="0" borderId="15" xfId="0" applyFont="1" applyFill="1" applyBorder="1" applyAlignment="1">
      <alignment horizontal="left" wrapText="1"/>
    </xf>
    <xf numFmtId="4" fontId="7" fillId="0" borderId="8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4" fontId="10" fillId="0" borderId="8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10" xfId="0" applyFont="1" applyFill="1" applyBorder="1"/>
    <xf numFmtId="0" fontId="39" fillId="0" borderId="14" xfId="0" applyFont="1" applyFill="1" applyBorder="1" applyAlignment="1">
      <alignment horizontal="center" vertical="center" wrapText="1"/>
    </xf>
    <xf numFmtId="0" fontId="0" fillId="0" borderId="0" xfId="0" applyFill="1"/>
    <xf numFmtId="0" fontId="40" fillId="0" borderId="1" xfId="0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</cellXfs>
  <cellStyles count="343">
    <cellStyle name="_Книга1" xfId="18"/>
    <cellStyle name="_Книга1_Копия АРМ_БП_РСК_V10 0_20100213" xfId="19"/>
    <cellStyle name="_Смета по тарифам свод 07" xfId="3"/>
    <cellStyle name="20% - Акцент1 2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 2" xfId="28"/>
    <cellStyle name="20% - Акцент2 3" xfId="29"/>
    <cellStyle name="20% - Акцент2 4" xfId="30"/>
    <cellStyle name="20% - Акцент2 5" xfId="31"/>
    <cellStyle name="20% - Акцент2 6" xfId="32"/>
    <cellStyle name="20% - Акцент2 7" xfId="33"/>
    <cellStyle name="20% - Акцент2 8" xfId="34"/>
    <cellStyle name="20% - Акцент2 9" xfId="35"/>
    <cellStyle name="20% - Акцент3 2" xfId="36"/>
    <cellStyle name="20% - Акцент3 3" xfId="37"/>
    <cellStyle name="20% - Акцент3 4" xfId="38"/>
    <cellStyle name="20% - Акцент3 5" xfId="39"/>
    <cellStyle name="20% - Акцент3 6" xfId="40"/>
    <cellStyle name="20% - Акцент3 7" xfId="41"/>
    <cellStyle name="20% - Акцент3 8" xfId="42"/>
    <cellStyle name="20% - Акцент3 9" xfId="43"/>
    <cellStyle name="20% - Акцент4 2" xfId="44"/>
    <cellStyle name="20% - Акцент4 3" xfId="45"/>
    <cellStyle name="20% - Акцент4 4" xfId="46"/>
    <cellStyle name="20% - Акцент4 5" xfId="47"/>
    <cellStyle name="20% - Акцент4 6" xfId="48"/>
    <cellStyle name="20% - Акцент4 7" xfId="49"/>
    <cellStyle name="20% - Акцент4 8" xfId="50"/>
    <cellStyle name="20% - Акцент4 9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 2" xfId="60"/>
    <cellStyle name="20% - Акцент6 3" xfId="61"/>
    <cellStyle name="20% - Акцент6 4" xfId="62"/>
    <cellStyle name="20% - Акцент6 5" xfId="63"/>
    <cellStyle name="20% - Акцент6 6" xfId="64"/>
    <cellStyle name="20% - Акцент6 7" xfId="65"/>
    <cellStyle name="20% - Акцент6 8" xfId="66"/>
    <cellStyle name="20% - Акцент6 9" xfId="67"/>
    <cellStyle name="40% - Акцент1 2" xfId="68"/>
    <cellStyle name="40% - Акцент1 3" xfId="69"/>
    <cellStyle name="40% - Акцент1 4" xfId="70"/>
    <cellStyle name="40% - Акцент1 5" xfId="71"/>
    <cellStyle name="40% - Акцент1 6" xfId="72"/>
    <cellStyle name="40% - Акцент1 7" xfId="73"/>
    <cellStyle name="40% - Акцент1 8" xfId="74"/>
    <cellStyle name="40% - Акцент1 9" xfId="75"/>
    <cellStyle name="40% - Акцент2 2" xfId="76"/>
    <cellStyle name="40% - Акцент2 3" xfId="77"/>
    <cellStyle name="40% - Акцент2 4" xfId="78"/>
    <cellStyle name="40% - Акцент2 5" xfId="79"/>
    <cellStyle name="40% - Акцент2 6" xfId="80"/>
    <cellStyle name="40% - Акцент2 7" xfId="81"/>
    <cellStyle name="40% - Акцент2 8" xfId="82"/>
    <cellStyle name="40% - Акцент2 9" xfId="83"/>
    <cellStyle name="40% - Акцент3 2" xfId="84"/>
    <cellStyle name="40% - Акцент3 3" xfId="85"/>
    <cellStyle name="40% - Акцент3 4" xfId="86"/>
    <cellStyle name="40% - Акцент3 5" xfId="87"/>
    <cellStyle name="40% - Акцент3 6" xfId="88"/>
    <cellStyle name="40% - Акцент3 7" xfId="89"/>
    <cellStyle name="40% - Акцент3 8" xfId="90"/>
    <cellStyle name="40% - Акцент3 9" xfId="91"/>
    <cellStyle name="40% - Акцент4 2" xfId="92"/>
    <cellStyle name="40% - Акцент4 3" xfId="93"/>
    <cellStyle name="40% - Акцент4 4" xfId="94"/>
    <cellStyle name="40% - Акцент4 5" xfId="95"/>
    <cellStyle name="40% - Акцент4 6" xfId="96"/>
    <cellStyle name="40% - Акцент4 7" xfId="97"/>
    <cellStyle name="40% - Акцент4 8" xfId="98"/>
    <cellStyle name="40% - Акцент4 9" xfId="99"/>
    <cellStyle name="40% - Акцент5 2" xfId="100"/>
    <cellStyle name="40% - Акцент5 3" xfId="101"/>
    <cellStyle name="40% - Акцент5 4" xfId="102"/>
    <cellStyle name="40% - Акцент5 5" xfId="103"/>
    <cellStyle name="40% - Акцент5 6" xfId="104"/>
    <cellStyle name="40% - Акцент5 7" xfId="105"/>
    <cellStyle name="40% - Акцент5 8" xfId="106"/>
    <cellStyle name="40% - Акцент5 9" xfId="107"/>
    <cellStyle name="40% - Акцент6 2" xfId="108"/>
    <cellStyle name="40% - Акцент6 3" xfId="109"/>
    <cellStyle name="40% - Акцент6 4" xfId="110"/>
    <cellStyle name="40% - Акцент6 5" xfId="111"/>
    <cellStyle name="40% - Акцент6 6" xfId="112"/>
    <cellStyle name="40% - Акцент6 7" xfId="113"/>
    <cellStyle name="40% - Акцент6 8" xfId="114"/>
    <cellStyle name="40% - Акцент6 9" xfId="115"/>
    <cellStyle name="Беззащитный" xfId="4"/>
    <cellStyle name="Внешняя сылка" xfId="5"/>
    <cellStyle name="Денежный 2" xfId="2"/>
    <cellStyle name="Защитный" xfId="6"/>
    <cellStyle name="Зоголовок" xfId="7"/>
    <cellStyle name="Итого" xfId="8"/>
    <cellStyle name="Обычный" xfId="0" builtinId="0"/>
    <cellStyle name="Обычный 10" xfId="116"/>
    <cellStyle name="Обычный 10 2" xfId="117"/>
    <cellStyle name="Обычный 10 3" xfId="118"/>
    <cellStyle name="Обычный 101" xfId="119"/>
    <cellStyle name="Обычный 101 2" xfId="120"/>
    <cellStyle name="Обычный 101 3" xfId="121"/>
    <cellStyle name="Обычный 107" xfId="122"/>
    <cellStyle name="Обычный 11" xfId="123"/>
    <cellStyle name="Обычный 117" xfId="124"/>
    <cellStyle name="Обычный 118" xfId="125"/>
    <cellStyle name="Обычный 119 2" xfId="126"/>
    <cellStyle name="Обычный 12" xfId="127"/>
    <cellStyle name="Обычный 120" xfId="128"/>
    <cellStyle name="Обычный 120 2" xfId="129"/>
    <cellStyle name="Обычный 121" xfId="130"/>
    <cellStyle name="Обычный 122" xfId="131"/>
    <cellStyle name="Обычный 122 2" xfId="132"/>
    <cellStyle name="Обычный 123 2" xfId="133"/>
    <cellStyle name="Обычный 125" xfId="134"/>
    <cellStyle name="Обычный 125 2" xfId="135"/>
    <cellStyle name="Обычный 127" xfId="136"/>
    <cellStyle name="Обычный 128" xfId="137"/>
    <cellStyle name="Обычный 129" xfId="138"/>
    <cellStyle name="Обычный 129 2" xfId="139"/>
    <cellStyle name="Обычный 13" xfId="140"/>
    <cellStyle name="Обычный 130" xfId="141"/>
    <cellStyle name="Обычный 130 2" xfId="142"/>
    <cellStyle name="Обычный 131" xfId="143"/>
    <cellStyle name="Обычный 132" xfId="144"/>
    <cellStyle name="Обычный 133" xfId="145"/>
    <cellStyle name="Обычный 134" xfId="146"/>
    <cellStyle name="Обычный 135" xfId="147"/>
    <cellStyle name="Обычный 136" xfId="148"/>
    <cellStyle name="Обычный 137" xfId="149"/>
    <cellStyle name="Обычный 138" xfId="150"/>
    <cellStyle name="Обычный 14" xfId="151"/>
    <cellStyle name="Обычный 141" xfId="152"/>
    <cellStyle name="Обычный 142" xfId="153"/>
    <cellStyle name="Обычный 143" xfId="154"/>
    <cellStyle name="Обычный 144" xfId="155"/>
    <cellStyle name="Обычный 145" xfId="156"/>
    <cellStyle name="Обычный 146" xfId="157"/>
    <cellStyle name="Обычный 148" xfId="158"/>
    <cellStyle name="Обычный 149" xfId="159"/>
    <cellStyle name="Обычный 15" xfId="160"/>
    <cellStyle name="Обычный 15 2" xfId="161"/>
    <cellStyle name="Обычный 151" xfId="162"/>
    <cellStyle name="Обычный 155" xfId="163"/>
    <cellStyle name="Обычный 156" xfId="164"/>
    <cellStyle name="Обычный 158" xfId="165"/>
    <cellStyle name="Обычный 16" xfId="166"/>
    <cellStyle name="Обычный 164" xfId="167"/>
    <cellStyle name="Обычный 165" xfId="168"/>
    <cellStyle name="Обычный 173" xfId="169"/>
    <cellStyle name="Обычный 176" xfId="170"/>
    <cellStyle name="Обычный 178" xfId="171"/>
    <cellStyle name="Обычный 187" xfId="172"/>
    <cellStyle name="Обычный 195" xfId="173"/>
    <cellStyle name="Обычный 2" xfId="1"/>
    <cellStyle name="Обычный 2 10" xfId="174"/>
    <cellStyle name="Обычный 2 10 2" xfId="175"/>
    <cellStyle name="Обычный 2 10 3" xfId="176"/>
    <cellStyle name="Обычный 2 11" xfId="177"/>
    <cellStyle name="Обычный 2 12" xfId="178"/>
    <cellStyle name="Обычный 2 13" xfId="179"/>
    <cellStyle name="Обычный 2 14" xfId="180"/>
    <cellStyle name="Обычный 2 15" xfId="181"/>
    <cellStyle name="Обычный 2 16" xfId="182"/>
    <cellStyle name="Обычный 2 2" xfId="183"/>
    <cellStyle name="Обычный 2 2 10" xfId="184"/>
    <cellStyle name="Обычный 2 2 10 2" xfId="185"/>
    <cellStyle name="Обычный 2 2 2" xfId="186"/>
    <cellStyle name="Обычный 2 2 3" xfId="187"/>
    <cellStyle name="Обычный 2 3" xfId="188"/>
    <cellStyle name="Обычный 2 3 2" xfId="189"/>
    <cellStyle name="Обычный 2 4" xfId="190"/>
    <cellStyle name="Обычный 2 5" xfId="191"/>
    <cellStyle name="Обычный 2 6" xfId="192"/>
    <cellStyle name="Обычный 2 7" xfId="193"/>
    <cellStyle name="Обычный 2 8" xfId="194"/>
    <cellStyle name="Обычный 2 9" xfId="195"/>
    <cellStyle name="Обычный 203" xfId="196"/>
    <cellStyle name="Обычный 204" xfId="197"/>
    <cellStyle name="Обычный 209" xfId="198"/>
    <cellStyle name="Обычный 215" xfId="199"/>
    <cellStyle name="Обычный 223" xfId="200"/>
    <cellStyle name="Обычный 225" xfId="201"/>
    <cellStyle name="Обычный 3" xfId="9"/>
    <cellStyle name="Обычный 3 10" xfId="202"/>
    <cellStyle name="Обычный 3 11" xfId="203"/>
    <cellStyle name="Обычный 3 12" xfId="204"/>
    <cellStyle name="Обычный 3 13" xfId="205"/>
    <cellStyle name="Обычный 3 14" xfId="206"/>
    <cellStyle name="Обычный 3 15" xfId="207"/>
    <cellStyle name="Обычный 3 16" xfId="208"/>
    <cellStyle name="Обычный 3 2" xfId="10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" xfId="216"/>
    <cellStyle name="Обычный 4 10" xfId="217"/>
    <cellStyle name="Обычный 4 11" xfId="218"/>
    <cellStyle name="Обычный 4 12" xfId="219"/>
    <cellStyle name="Обычный 4 13" xfId="220"/>
    <cellStyle name="Обычный 4 14" xfId="221"/>
    <cellStyle name="Обычный 4 2" xfId="222"/>
    <cellStyle name="Обычный 4 2 2" xfId="223"/>
    <cellStyle name="Обычный 4 3" xfId="224"/>
    <cellStyle name="Обычный 4 4" xfId="225"/>
    <cellStyle name="Обычный 4 5" xfId="226"/>
    <cellStyle name="Обычный 4 6" xfId="227"/>
    <cellStyle name="Обычный 4 7" xfId="228"/>
    <cellStyle name="Обычный 4 8" xfId="229"/>
    <cellStyle name="Обычный 4 9" xfId="230"/>
    <cellStyle name="Обычный 5" xfId="231"/>
    <cellStyle name="Обычный 5 10" xfId="232"/>
    <cellStyle name="Обычный 5 11" xfId="233"/>
    <cellStyle name="Обычный 5 12" xfId="234"/>
    <cellStyle name="Обычный 5 13" xfId="235"/>
    <cellStyle name="Обычный 5 14" xfId="236"/>
    <cellStyle name="Обычный 5 15" xfId="237"/>
    <cellStyle name="Обычный 5 2" xfId="238"/>
    <cellStyle name="Обычный 5 2 2" xfId="239"/>
    <cellStyle name="Обычный 5 3" xfId="240"/>
    <cellStyle name="Обычный 5 4" xfId="241"/>
    <cellStyle name="Обычный 5 5" xfId="242"/>
    <cellStyle name="Обычный 5 6" xfId="243"/>
    <cellStyle name="Обычный 5 7" xfId="244"/>
    <cellStyle name="Обычный 5 8" xfId="245"/>
    <cellStyle name="Обычный 5 9" xfId="246"/>
    <cellStyle name="Обычный 51" xfId="247"/>
    <cellStyle name="Обычный 51 10" xfId="248"/>
    <cellStyle name="Обычный 52" xfId="249"/>
    <cellStyle name="Обычный 6" xfId="250"/>
    <cellStyle name="Обычный 6 10" xfId="251"/>
    <cellStyle name="Обычный 6 11" xfId="252"/>
    <cellStyle name="Обычный 6 12" xfId="253"/>
    <cellStyle name="Обычный 6 13" xfId="254"/>
    <cellStyle name="Обычный 6 2" xfId="255"/>
    <cellStyle name="Обычный 6 3" xfId="256"/>
    <cellStyle name="Обычный 6 4" xfId="257"/>
    <cellStyle name="Обычный 6 5" xfId="258"/>
    <cellStyle name="Обычный 6 6" xfId="259"/>
    <cellStyle name="Обычный 6 7" xfId="260"/>
    <cellStyle name="Обычный 6 8" xfId="261"/>
    <cellStyle name="Обычный 6 9" xfId="262"/>
    <cellStyle name="Обычный 7" xfId="263"/>
    <cellStyle name="Обычный 7 10" xfId="264"/>
    <cellStyle name="Обычный 7 11" xfId="265"/>
    <cellStyle name="Обычный 7 12" xfId="266"/>
    <cellStyle name="Обычный 7 13" xfId="267"/>
    <cellStyle name="Обычный 7 14" xfId="268"/>
    <cellStyle name="Обычный 7 15" xfId="269"/>
    <cellStyle name="Обычный 7 2" xfId="270"/>
    <cellStyle name="Обычный 7 3" xfId="271"/>
    <cellStyle name="Обычный 7 4" xfId="272"/>
    <cellStyle name="Обычный 7 5" xfId="273"/>
    <cellStyle name="Обычный 7 6" xfId="274"/>
    <cellStyle name="Обычный 7 7" xfId="275"/>
    <cellStyle name="Обычный 7 8" xfId="276"/>
    <cellStyle name="Обычный 7 9" xfId="277"/>
    <cellStyle name="Обычный 8" xfId="278"/>
    <cellStyle name="Обычный 8 10" xfId="279"/>
    <cellStyle name="Обычный 8 11" xfId="280"/>
    <cellStyle name="Обычный 8 12" xfId="281"/>
    <cellStyle name="Обычный 8 13" xfId="282"/>
    <cellStyle name="Обычный 8 14" xfId="283"/>
    <cellStyle name="Обычный 8 15" xfId="284"/>
    <cellStyle name="Обычный 8 2" xfId="285"/>
    <cellStyle name="Обычный 8 3" xfId="286"/>
    <cellStyle name="Обычный 8 4" xfId="287"/>
    <cellStyle name="Обычный 8 5" xfId="288"/>
    <cellStyle name="Обычный 8 6" xfId="289"/>
    <cellStyle name="Обычный 8 7" xfId="290"/>
    <cellStyle name="Обычный 8 8" xfId="291"/>
    <cellStyle name="Обычный 8 9" xfId="292"/>
    <cellStyle name="Обычный 86" xfId="293"/>
    <cellStyle name="Обычный 9" xfId="294"/>
    <cellStyle name="Обычный 9 2" xfId="295"/>
    <cellStyle name="Примечание 10" xfId="296"/>
    <cellStyle name="Примечание 11" xfId="297"/>
    <cellStyle name="Примечание 12" xfId="298"/>
    <cellStyle name="Примечание 13" xfId="299"/>
    <cellStyle name="Примечание 14" xfId="300"/>
    <cellStyle name="Примечание 15" xfId="301"/>
    <cellStyle name="Примечание 16" xfId="302"/>
    <cellStyle name="Примечание 17" xfId="303"/>
    <cellStyle name="Примечание 18" xfId="304"/>
    <cellStyle name="Примечание 19" xfId="305"/>
    <cellStyle name="Примечание 2" xfId="306"/>
    <cellStyle name="Примечание 3" xfId="307"/>
    <cellStyle name="Примечание 4" xfId="308"/>
    <cellStyle name="Примечание 5" xfId="309"/>
    <cellStyle name="Примечание 6" xfId="310"/>
    <cellStyle name="Примечание 7" xfId="311"/>
    <cellStyle name="Примечание 8" xfId="312"/>
    <cellStyle name="Примечание 9" xfId="313"/>
    <cellStyle name="Процентный 2" xfId="314"/>
    <cellStyle name="Процентный 2 2" xfId="315"/>
    <cellStyle name="Процентный 3" xfId="316"/>
    <cellStyle name="Процентный 4" xfId="317"/>
    <cellStyle name="Процентный 5" xfId="318"/>
    <cellStyle name="Проценты_формула" xfId="11"/>
    <cellStyle name="Стиль 1" xfId="12"/>
    <cellStyle name="Стиль 1 2" xfId="319"/>
    <cellStyle name="Стиль 1 3" xfId="320"/>
    <cellStyle name="Текст" xfId="13"/>
    <cellStyle name="Финансовый 2" xfId="14"/>
    <cellStyle name="Финансовый 2 10" xfId="321"/>
    <cellStyle name="Финансовый 2 11" xfId="322"/>
    <cellStyle name="Финансовый 2 12" xfId="323"/>
    <cellStyle name="Финансовый 2 13" xfId="324"/>
    <cellStyle name="Финансовый 2 14" xfId="325"/>
    <cellStyle name="Финансовый 2 2" xfId="326"/>
    <cellStyle name="Финансовый 2 2 2" xfId="327"/>
    <cellStyle name="Финансовый 2 3" xfId="328"/>
    <cellStyle name="Финансовый 2 4" xfId="329"/>
    <cellStyle name="Финансовый 2 5" xfId="330"/>
    <cellStyle name="Финансовый 2 6" xfId="331"/>
    <cellStyle name="Финансовый 2 7" xfId="332"/>
    <cellStyle name="Финансовый 2 8" xfId="333"/>
    <cellStyle name="Финансовый 2 9" xfId="334"/>
    <cellStyle name="Финансовый 3" xfId="335"/>
    <cellStyle name="Финансовый 3 2" xfId="336"/>
    <cellStyle name="Финансовый 4" xfId="337"/>
    <cellStyle name="Финансовый 4 2" xfId="338"/>
    <cellStyle name="Финансовый 5" xfId="339"/>
    <cellStyle name="Финансовый 6" xfId="340"/>
    <cellStyle name="Финансовый 7" xfId="341"/>
    <cellStyle name="Финансовый 8" xfId="342"/>
    <cellStyle name="Формула" xfId="15"/>
    <cellStyle name="Числовой" xfId="16"/>
    <cellStyle name="Шапка таблицы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s\work\Documents%20and%20Settings\golodaev\Local%20Settings\Temporary%20Internet%20Files\OLK1A1B\Documents%20and%20Settings\glukhov\&#1052;&#1086;&#1080;%20&#1076;&#1086;&#1082;&#1091;&#1084;&#1077;&#1085;&#1090;&#1099;\&#1043;&#1083;&#1091;&#1093;&#1086;&#1074;\&#1044;&#1083;&#1103;%20&#1059;&#1058;&#1080;&#1056;%20&#1087;&#1086;%20&#1090;&#1072;&#1088;&#1080;&#1092;&#1072;&#1084;%202006\&#1085;&#1086;&#1074;&#1099;&#1077;%20&#1092;&#1086;&#1088;&#1084;&#1099;%20&#1085;&#1077;%20&#1079;&#1072;&#1087;&#1086;&#1083;&#1085;\&#1041;&#1102;&#1076;&#1078;&#1077;&#1090;&#1085;&#1099;&#1077;%20&#1092;&#1086;&#1088;&#1084;&#1099;%20&#1087;&#1086;&#1076;%20&#1058;&#1040;&#1056;&#1048;&#1060;&#1067;%20&#1095;&#1077;&#1088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s\work\Documents%20and%20Settings\golodaev\Local%20Settings\Temporary%20Internet%20Files\OLK1A1B\&#1089;&#1073;&#1099;&#1090;_&#1090;&#1072;&#1088;&#1080;&#1092;6(&#1073;&#1077;&#1079;30%25)_2006(&#1071;&#1088;&#1101;&#1085;&#1077;&#1088;&#1075;&#1086;)%20&#1086;&#1090;%20&#1050;&#1086;&#1088;&#1103;&#1075;&#1080;&#1085;&#1086;&#1081;%20&#1086;&#1089;&#1085;&#1086;&#1074;&#1072;%202006%20&#1095;&#1077;&#1088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57;&#1050;\01%20&#1040;&#1051;&#1068;&#1041;&#1054;&#1052;_&#1041;&#1060;_&#1060;&#1057;&#1050;\&#1041;&#1102;&#1076;&#1078;&#1077;&#1090;&#1085;&#1099;&#1077;%20&#1092;&#1086;&#1088;&#1084;&#1099;.&#1056;&#1072;&#1089;&#1093;&#1086;&#1076;&#1099;%20v.3.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Р-2-2-П"/>
      <sheetName val="БР-2-3-П"/>
      <sheetName val="БР-2-14-П"/>
      <sheetName val="БР-2-13-П"/>
      <sheetName val="БР-2-17-П"/>
      <sheetName val="БР-2-15-П"/>
      <sheetName val="БИ-2-3-П"/>
      <sheetName val="БД-2-2-П"/>
      <sheetName val="БДР-2-3-П"/>
      <sheetName val="БР_2_15_П"/>
      <sheetName val="БИ_2_3_П"/>
      <sheetName val="БД_2_2_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2006"/>
      <sheetName val="2006(ОПП)"/>
      <sheetName val="для тарифов"/>
      <sheetName val="для тарифов без ЯМС"/>
      <sheetName val="баланс без 30%"/>
      <sheetName val="баланс без 30% без Интер"/>
      <sheetName val="Лист2"/>
      <sheetName val="баланс2(первонач.с 30%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БФ-1-8-П"/>
      <sheetName val="БФ-1-10-П"/>
      <sheetName val="Закупки центр"/>
      <sheetName val="Объем ЛЭП"/>
      <sheetName val="Объем ПС"/>
      <sheetName val="для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журнал изм"/>
      <sheetName val="БР-1-1-П"/>
      <sheetName val="БР-2-2-П"/>
      <sheetName val="БР-2-3-П"/>
      <sheetName val="БР-3-4-П"/>
      <sheetName val="БР-3-5-П"/>
      <sheetName val="БР-2-6-П"/>
      <sheetName val="БР-3-7-П"/>
      <sheetName val="БР-2-8-П"/>
      <sheetName val="БР-2-9-П"/>
      <sheetName val="БР-2-10-П"/>
      <sheetName val="БР-2-11-П"/>
      <sheetName val="БР-2-12-П"/>
      <sheetName val="БР-2-13-П"/>
      <sheetName val="БР-2-14-П"/>
      <sheetName val="БР-2-15-П"/>
      <sheetName val="БР-3-16-П"/>
      <sheetName val="БР-2-17-П"/>
      <sheetName val="БР-3-18-П"/>
      <sheetName val="БР-2-19-П"/>
      <sheetName val="БР-2-20-П"/>
      <sheetName val="БР-3-21-П"/>
      <sheetName val="БР-3-22-П"/>
      <sheetName val="БР-2-23-П"/>
      <sheetName val="БР-3-24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6"/>
  <sheetViews>
    <sheetView topLeftCell="AD7" zoomScale="59" zoomScaleNormal="59" workbookViewId="0">
      <selection activeCell="D13" sqref="D13"/>
    </sheetView>
  </sheetViews>
  <sheetFormatPr defaultRowHeight="15"/>
  <cols>
    <col min="1" max="1" width="49" style="73" customWidth="1"/>
    <col min="2" max="2" width="48.42578125" style="76" customWidth="1"/>
    <col min="3" max="3" width="17.5703125" style="76" customWidth="1"/>
    <col min="4" max="4" width="22.140625" style="73" customWidth="1"/>
    <col min="5" max="8" width="27.28515625" style="73" customWidth="1"/>
    <col min="9" max="9" width="19" style="73" customWidth="1"/>
    <col min="10" max="10" width="20.5703125" style="73" customWidth="1"/>
    <col min="11" max="11" width="18.28515625" style="73" customWidth="1"/>
    <col min="12" max="16" width="26.85546875" style="73" customWidth="1"/>
    <col min="17" max="17" width="15" style="73" customWidth="1"/>
    <col min="18" max="18" width="23.28515625" style="73" customWidth="1"/>
    <col min="19" max="19" width="18" style="73" customWidth="1"/>
    <col min="20" max="24" width="26.28515625" style="73" customWidth="1"/>
    <col min="25" max="25" width="15" style="73" customWidth="1"/>
    <col min="26" max="26" width="18.7109375" style="73" customWidth="1"/>
    <col min="27" max="27" width="17.5703125" style="77" customWidth="1"/>
    <col min="28" max="28" width="21.85546875" style="73" customWidth="1"/>
    <col min="29" max="29" width="22.5703125" style="73" customWidth="1"/>
    <col min="30" max="30" width="24.140625" style="73" customWidth="1"/>
    <col min="31" max="31" width="21.28515625" style="73" customWidth="1"/>
    <col min="32" max="32" width="18.7109375" style="73" customWidth="1"/>
    <col min="33" max="33" width="15" style="73" customWidth="1"/>
    <col min="34" max="38" width="18.7109375" style="73" customWidth="1"/>
    <col min="39" max="39" width="22.28515625" style="73" customWidth="1"/>
    <col min="40" max="42" width="18.7109375" style="73" customWidth="1"/>
    <col min="43" max="43" width="22.42578125" style="73" customWidth="1"/>
    <col min="44" max="44" width="38" style="73" customWidth="1"/>
    <col min="45" max="46" width="32.28515625" style="73" customWidth="1"/>
    <col min="47" max="47" width="31.85546875" style="73" customWidth="1"/>
    <col min="48" max="48" width="32.28515625" style="73" customWidth="1"/>
    <col min="49" max="49" width="15" style="73" customWidth="1"/>
    <col min="50" max="50" width="18.7109375" style="73" customWidth="1"/>
    <col min="51" max="16384" width="9.140625" style="73"/>
  </cols>
  <sheetData>
    <row r="1" spans="1:50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50" ht="18.75">
      <c r="A2" s="119" t="s">
        <v>142</v>
      </c>
      <c r="B2" s="119"/>
      <c r="C2" s="119"/>
      <c r="D2" s="119"/>
      <c r="E2" s="119"/>
      <c r="F2" s="119"/>
      <c r="G2" s="119"/>
      <c r="H2" s="119"/>
      <c r="I2" s="119"/>
      <c r="J2" s="119"/>
      <c r="K2" s="48"/>
      <c r="L2" s="48"/>
      <c r="M2" s="48"/>
      <c r="N2" s="48"/>
      <c r="O2" s="48"/>
      <c r="P2" s="48"/>
      <c r="Q2" s="48"/>
      <c r="R2" s="48"/>
      <c r="S2" s="48"/>
      <c r="AA2" s="77">
        <v>1</v>
      </c>
      <c r="AB2" s="73">
        <v>2</v>
      </c>
      <c r="AC2" s="73">
        <v>3</v>
      </c>
      <c r="AD2" s="73">
        <v>4</v>
      </c>
      <c r="AF2" s="73">
        <v>5</v>
      </c>
    </row>
    <row r="3" spans="1:50" ht="18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48"/>
      <c r="L3" s="48"/>
      <c r="M3" s="48"/>
      <c r="N3" s="48"/>
      <c r="O3" s="48"/>
      <c r="P3" s="48"/>
      <c r="Q3" s="48"/>
      <c r="R3" s="48"/>
      <c r="S3" s="48"/>
    </row>
    <row r="4" spans="1:50" ht="18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48"/>
      <c r="L4" s="48"/>
      <c r="M4" s="48"/>
      <c r="N4" s="48"/>
      <c r="O4" s="48"/>
      <c r="P4" s="48"/>
      <c r="Q4" s="48"/>
      <c r="R4" s="48"/>
      <c r="S4" s="48"/>
    </row>
    <row r="5" spans="1:50" s="91" customFormat="1" ht="39.75" customHeight="1">
      <c r="A5" s="120" t="s">
        <v>143</v>
      </c>
      <c r="B5" s="120"/>
      <c r="C5" s="120"/>
      <c r="D5" s="120"/>
      <c r="E5" s="120"/>
      <c r="F5" s="120"/>
      <c r="G5" s="120"/>
      <c r="H5" s="120"/>
      <c r="I5" s="120"/>
      <c r="J5" s="120"/>
      <c r="K5" s="90"/>
    </row>
    <row r="6" spans="1:50" s="92" customFormat="1" ht="28.5">
      <c r="A6" s="121" t="s">
        <v>182</v>
      </c>
      <c r="B6" s="121"/>
      <c r="C6" s="121"/>
      <c r="D6" s="121"/>
      <c r="E6" s="121"/>
      <c r="F6" s="121"/>
      <c r="G6" s="121"/>
      <c r="H6" s="121"/>
      <c r="I6" s="121"/>
      <c r="J6" s="121"/>
      <c r="AA6" s="93"/>
    </row>
    <row r="7" spans="1:50" ht="31.5">
      <c r="C7" s="122" t="s">
        <v>11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94"/>
      <c r="AJ7" s="94"/>
      <c r="AK7" s="94"/>
      <c r="AL7" s="94"/>
      <c r="AM7" s="94"/>
      <c r="AN7" s="94"/>
      <c r="AO7" s="94"/>
      <c r="AP7" s="94"/>
      <c r="AQ7" s="100" t="s">
        <v>12</v>
      </c>
      <c r="AR7" s="100"/>
      <c r="AS7" s="100"/>
      <c r="AT7" s="100"/>
      <c r="AU7" s="100"/>
      <c r="AV7" s="100"/>
      <c r="AW7" s="100"/>
      <c r="AX7" s="100"/>
    </row>
    <row r="8" spans="1:50" ht="33.75">
      <c r="C8" s="106" t="s">
        <v>13</v>
      </c>
      <c r="D8" s="107"/>
      <c r="E8" s="107"/>
      <c r="F8" s="107"/>
      <c r="G8" s="107"/>
      <c r="H8" s="107"/>
      <c r="I8" s="107"/>
      <c r="J8" s="108"/>
      <c r="K8" s="111" t="s">
        <v>14</v>
      </c>
      <c r="L8" s="112"/>
      <c r="M8" s="112"/>
      <c r="N8" s="112"/>
      <c r="O8" s="112"/>
      <c r="P8" s="112"/>
      <c r="Q8" s="112"/>
      <c r="R8" s="113"/>
      <c r="S8" s="103" t="s">
        <v>93</v>
      </c>
      <c r="T8" s="104"/>
      <c r="U8" s="104"/>
      <c r="V8" s="104"/>
      <c r="W8" s="104"/>
      <c r="X8" s="104"/>
      <c r="Y8" s="104"/>
      <c r="Z8" s="105"/>
      <c r="AA8" s="106">
        <v>2013</v>
      </c>
      <c r="AB8" s="107"/>
      <c r="AC8" s="107"/>
      <c r="AD8" s="107"/>
      <c r="AE8" s="107"/>
      <c r="AF8" s="107"/>
      <c r="AG8" s="107"/>
      <c r="AH8" s="108"/>
      <c r="AI8" s="106">
        <v>2014</v>
      </c>
      <c r="AJ8" s="107"/>
      <c r="AK8" s="107"/>
      <c r="AL8" s="107"/>
      <c r="AM8" s="107"/>
      <c r="AN8" s="107"/>
      <c r="AO8" s="107"/>
      <c r="AP8" s="108"/>
      <c r="AQ8" s="100" t="s">
        <v>181</v>
      </c>
      <c r="AR8" s="100"/>
      <c r="AS8" s="100"/>
      <c r="AT8" s="100"/>
      <c r="AU8" s="100"/>
      <c r="AV8" s="100"/>
      <c r="AW8" s="100"/>
      <c r="AX8" s="100"/>
    </row>
    <row r="9" spans="1:50" ht="257.25" customHeight="1">
      <c r="A9" s="109" t="s">
        <v>15</v>
      </c>
      <c r="B9" s="110"/>
      <c r="C9" s="49" t="s">
        <v>16</v>
      </c>
      <c r="D9" s="49" t="s">
        <v>17</v>
      </c>
      <c r="E9" s="49" t="s">
        <v>18</v>
      </c>
      <c r="F9" s="49" t="s">
        <v>19</v>
      </c>
      <c r="G9" s="49" t="s">
        <v>208</v>
      </c>
      <c r="H9" s="49" t="s">
        <v>23</v>
      </c>
      <c r="I9" s="49" t="s">
        <v>209</v>
      </c>
      <c r="J9" s="49" t="s">
        <v>205</v>
      </c>
      <c r="K9" s="50" t="s">
        <v>16</v>
      </c>
      <c r="L9" s="51" t="s">
        <v>17</v>
      </c>
      <c r="M9" s="51" t="s">
        <v>20</v>
      </c>
      <c r="N9" s="51" t="s">
        <v>21</v>
      </c>
      <c r="O9" s="49" t="s">
        <v>22</v>
      </c>
      <c r="P9" s="49" t="s">
        <v>23</v>
      </c>
      <c r="Q9" s="49" t="s">
        <v>209</v>
      </c>
      <c r="R9" s="49" t="s">
        <v>210</v>
      </c>
      <c r="S9" s="51" t="s">
        <v>16</v>
      </c>
      <c r="T9" s="51" t="s">
        <v>17</v>
      </c>
      <c r="U9" s="51" t="s">
        <v>18</v>
      </c>
      <c r="V9" s="51" t="s">
        <v>19</v>
      </c>
      <c r="W9" s="49" t="s">
        <v>24</v>
      </c>
      <c r="X9" s="49" t="s">
        <v>23</v>
      </c>
      <c r="Y9" s="49" t="s">
        <v>209</v>
      </c>
      <c r="Z9" s="49" t="s">
        <v>210</v>
      </c>
      <c r="AA9" s="50" t="s">
        <v>16</v>
      </c>
      <c r="AB9" s="51" t="s">
        <v>17</v>
      </c>
      <c r="AC9" s="51" t="s">
        <v>18</v>
      </c>
      <c r="AD9" s="51" t="s">
        <v>21</v>
      </c>
      <c r="AE9" s="49" t="s">
        <v>24</v>
      </c>
      <c r="AF9" s="49" t="s">
        <v>23</v>
      </c>
      <c r="AG9" s="49" t="s">
        <v>209</v>
      </c>
      <c r="AH9" s="49" t="s">
        <v>210</v>
      </c>
      <c r="AI9" s="50" t="s">
        <v>16</v>
      </c>
      <c r="AJ9" s="51" t="s">
        <v>17</v>
      </c>
      <c r="AK9" s="51" t="s">
        <v>18</v>
      </c>
      <c r="AL9" s="51" t="s">
        <v>21</v>
      </c>
      <c r="AM9" s="49" t="s">
        <v>24</v>
      </c>
      <c r="AN9" s="49" t="s">
        <v>23</v>
      </c>
      <c r="AO9" s="49" t="s">
        <v>209</v>
      </c>
      <c r="AP9" s="49" t="s">
        <v>210</v>
      </c>
      <c r="AQ9" s="51" t="s">
        <v>140</v>
      </c>
      <c r="AR9" s="51" t="s">
        <v>25</v>
      </c>
      <c r="AS9" s="51" t="s">
        <v>26</v>
      </c>
      <c r="AT9" s="51" t="s">
        <v>141</v>
      </c>
      <c r="AU9" s="49" t="s">
        <v>27</v>
      </c>
      <c r="AV9" s="49" t="s">
        <v>28</v>
      </c>
      <c r="AW9" s="49" t="s">
        <v>209</v>
      </c>
      <c r="AX9" s="49" t="s">
        <v>210</v>
      </c>
    </row>
    <row r="10" spans="1:50" ht="23.25">
      <c r="A10" s="52"/>
      <c r="B10" s="53"/>
      <c r="C10" s="95">
        <v>1</v>
      </c>
      <c r="D10" s="95">
        <v>2</v>
      </c>
      <c r="E10" s="95">
        <v>3</v>
      </c>
      <c r="F10" s="95">
        <v>4</v>
      </c>
      <c r="G10" s="95">
        <v>5</v>
      </c>
      <c r="H10" s="95">
        <v>6</v>
      </c>
      <c r="I10" s="95">
        <v>7</v>
      </c>
      <c r="J10" s="95">
        <v>8</v>
      </c>
      <c r="K10" s="95">
        <v>1</v>
      </c>
      <c r="L10" s="95">
        <v>2</v>
      </c>
      <c r="M10" s="95">
        <v>3</v>
      </c>
      <c r="N10" s="95">
        <v>4</v>
      </c>
      <c r="O10" s="95">
        <v>5</v>
      </c>
      <c r="P10" s="95">
        <v>6</v>
      </c>
      <c r="Q10" s="95">
        <v>7</v>
      </c>
      <c r="R10" s="95">
        <v>9</v>
      </c>
      <c r="S10" s="95">
        <v>1</v>
      </c>
      <c r="T10" s="95">
        <v>2</v>
      </c>
      <c r="U10" s="95">
        <v>3</v>
      </c>
      <c r="V10" s="95">
        <v>4</v>
      </c>
      <c r="W10" s="95">
        <v>5</v>
      </c>
      <c r="X10" s="95">
        <v>6</v>
      </c>
      <c r="Y10" s="95">
        <v>7</v>
      </c>
      <c r="Z10" s="95">
        <v>8</v>
      </c>
      <c r="AA10" s="95">
        <v>1</v>
      </c>
      <c r="AB10" s="95">
        <v>2</v>
      </c>
      <c r="AC10" s="95">
        <v>3</v>
      </c>
      <c r="AD10" s="95">
        <v>4</v>
      </c>
      <c r="AE10" s="95">
        <v>5</v>
      </c>
      <c r="AF10" s="95">
        <v>6</v>
      </c>
      <c r="AG10" s="95">
        <v>7</v>
      </c>
      <c r="AH10" s="95">
        <v>8</v>
      </c>
      <c r="AI10" s="95">
        <v>1</v>
      </c>
      <c r="AJ10" s="95">
        <v>2</v>
      </c>
      <c r="AK10" s="95">
        <v>3</v>
      </c>
      <c r="AL10" s="95">
        <v>4</v>
      </c>
      <c r="AM10" s="95">
        <v>5</v>
      </c>
      <c r="AN10" s="95">
        <v>6</v>
      </c>
      <c r="AO10" s="95">
        <v>7</v>
      </c>
      <c r="AP10" s="95">
        <v>8</v>
      </c>
      <c r="AQ10" s="95">
        <v>1</v>
      </c>
      <c r="AR10" s="95">
        <v>2</v>
      </c>
      <c r="AS10" s="95">
        <v>3</v>
      </c>
      <c r="AT10" s="95">
        <v>4</v>
      </c>
      <c r="AU10" s="95">
        <v>5</v>
      </c>
      <c r="AV10" s="95">
        <v>6</v>
      </c>
      <c r="AW10" s="95">
        <v>7</v>
      </c>
      <c r="AX10" s="95">
        <v>8</v>
      </c>
    </row>
    <row r="11" spans="1:50" ht="23.25">
      <c r="A11" s="96"/>
      <c r="B11" s="97"/>
      <c r="C11" s="54" t="s">
        <v>29</v>
      </c>
      <c r="D11" s="54" t="s">
        <v>1</v>
      </c>
      <c r="E11" s="54" t="s">
        <v>30</v>
      </c>
      <c r="F11" s="54" t="s">
        <v>74</v>
      </c>
      <c r="G11" s="54" t="s">
        <v>75</v>
      </c>
      <c r="H11" s="54" t="s">
        <v>76</v>
      </c>
      <c r="I11" s="55" t="s">
        <v>31</v>
      </c>
      <c r="J11" s="54" t="s">
        <v>76</v>
      </c>
      <c r="K11" s="56" t="s">
        <v>29</v>
      </c>
      <c r="L11" s="54" t="s">
        <v>1</v>
      </c>
      <c r="M11" s="54" t="s">
        <v>30</v>
      </c>
      <c r="N11" s="54" t="s">
        <v>74</v>
      </c>
      <c r="O11" s="54" t="s">
        <v>75</v>
      </c>
      <c r="P11" s="54" t="s">
        <v>76</v>
      </c>
      <c r="Q11" s="55" t="s">
        <v>31</v>
      </c>
      <c r="R11" s="54" t="s">
        <v>76</v>
      </c>
      <c r="S11" s="56" t="s">
        <v>29</v>
      </c>
      <c r="T11" s="54" t="s">
        <v>1</v>
      </c>
      <c r="U11" s="54" t="s">
        <v>30</v>
      </c>
      <c r="V11" s="54" t="s">
        <v>74</v>
      </c>
      <c r="W11" s="54" t="s">
        <v>75</v>
      </c>
      <c r="X11" s="54" t="s">
        <v>76</v>
      </c>
      <c r="Y11" s="55" t="s">
        <v>31</v>
      </c>
      <c r="Z11" s="54" t="s">
        <v>76</v>
      </c>
      <c r="AA11" s="56" t="s">
        <v>29</v>
      </c>
      <c r="AB11" s="54" t="s">
        <v>1</v>
      </c>
      <c r="AC11" s="54" t="s">
        <v>30</v>
      </c>
      <c r="AD11" s="54" t="s">
        <v>74</v>
      </c>
      <c r="AE11" s="54" t="s">
        <v>75</v>
      </c>
      <c r="AF11" s="54" t="s">
        <v>76</v>
      </c>
      <c r="AG11" s="55" t="s">
        <v>31</v>
      </c>
      <c r="AH11" s="54" t="s">
        <v>76</v>
      </c>
      <c r="AI11" s="56" t="s">
        <v>29</v>
      </c>
      <c r="AJ11" s="54" t="s">
        <v>1</v>
      </c>
      <c r="AK11" s="54" t="s">
        <v>30</v>
      </c>
      <c r="AL11" s="54" t="s">
        <v>74</v>
      </c>
      <c r="AM11" s="54" t="s">
        <v>75</v>
      </c>
      <c r="AN11" s="54" t="s">
        <v>76</v>
      </c>
      <c r="AO11" s="55" t="s">
        <v>31</v>
      </c>
      <c r="AP11" s="54" t="s">
        <v>76</v>
      </c>
      <c r="AQ11" s="56" t="s">
        <v>29</v>
      </c>
      <c r="AR11" s="54" t="s">
        <v>1</v>
      </c>
      <c r="AS11" s="54" t="s">
        <v>30</v>
      </c>
      <c r="AT11" s="54" t="s">
        <v>74</v>
      </c>
      <c r="AU11" s="54" t="s">
        <v>75</v>
      </c>
      <c r="AV11" s="54" t="s">
        <v>76</v>
      </c>
      <c r="AW11" s="55" t="s">
        <v>31</v>
      </c>
      <c r="AX11" s="54" t="s">
        <v>76</v>
      </c>
    </row>
    <row r="12" spans="1:50" ht="36" customHeight="1">
      <c r="A12" s="114" t="s">
        <v>118</v>
      </c>
      <c r="B12" s="115"/>
      <c r="C12" s="35"/>
      <c r="D12" s="35"/>
      <c r="E12" s="35"/>
      <c r="F12" s="35"/>
      <c r="G12" s="12"/>
      <c r="H12" s="12"/>
      <c r="I12" s="36"/>
      <c r="J12" s="35"/>
      <c r="K12" s="12"/>
      <c r="L12" s="12"/>
      <c r="M12" s="12"/>
      <c r="N12" s="12"/>
      <c r="O12" s="12"/>
      <c r="P12" s="12"/>
      <c r="Q12" s="36"/>
      <c r="R12" s="35"/>
      <c r="S12" s="12"/>
      <c r="T12" s="12"/>
      <c r="U12" s="12"/>
      <c r="V12" s="12"/>
      <c r="W12" s="12"/>
      <c r="X12" s="12"/>
      <c r="Y12" s="36"/>
      <c r="Z12" s="35"/>
      <c r="AA12" s="12"/>
      <c r="AB12" s="12"/>
      <c r="AC12" s="12"/>
      <c r="AD12" s="12"/>
      <c r="AE12" s="12"/>
      <c r="AF12" s="12"/>
      <c r="AG12" s="36"/>
      <c r="AH12" s="35"/>
      <c r="AI12" s="12"/>
      <c r="AJ12" s="12"/>
      <c r="AK12" s="12"/>
      <c r="AL12" s="12"/>
      <c r="AM12" s="12"/>
      <c r="AN12" s="12"/>
      <c r="AO12" s="36"/>
      <c r="AP12" s="35"/>
      <c r="AQ12" s="12"/>
      <c r="AR12" s="12"/>
      <c r="AS12" s="12"/>
      <c r="AT12" s="12"/>
      <c r="AU12" s="12"/>
      <c r="AV12" s="12"/>
      <c r="AW12" s="36"/>
      <c r="AX12" s="35"/>
    </row>
    <row r="13" spans="1:50" ht="43.5" customHeight="1">
      <c r="A13" s="116" t="s">
        <v>99</v>
      </c>
      <c r="B13" s="117"/>
      <c r="C13" s="35"/>
      <c r="D13" s="35"/>
      <c r="E13" s="35"/>
      <c r="F13" s="35"/>
      <c r="G13" s="12"/>
      <c r="H13" s="12"/>
      <c r="I13" s="36"/>
      <c r="J13" s="35"/>
      <c r="K13" s="12"/>
      <c r="L13" s="12"/>
      <c r="M13" s="12"/>
      <c r="N13" s="12"/>
      <c r="O13" s="12"/>
      <c r="P13" s="12"/>
      <c r="Q13" s="36"/>
      <c r="R13" s="35"/>
      <c r="S13" s="12"/>
      <c r="T13" s="12"/>
      <c r="U13" s="12"/>
      <c r="V13" s="12"/>
      <c r="W13" s="12"/>
      <c r="X13" s="12"/>
      <c r="Y13" s="36"/>
      <c r="Z13" s="35"/>
      <c r="AA13" s="12"/>
      <c r="AB13" s="12"/>
      <c r="AC13" s="12"/>
      <c r="AD13" s="12"/>
      <c r="AE13" s="12"/>
      <c r="AF13" s="12"/>
      <c r="AG13" s="36"/>
      <c r="AH13" s="35"/>
      <c r="AI13" s="12"/>
      <c r="AJ13" s="12"/>
      <c r="AK13" s="12"/>
      <c r="AL13" s="12"/>
      <c r="AM13" s="12"/>
      <c r="AN13" s="12"/>
      <c r="AO13" s="36"/>
      <c r="AP13" s="35"/>
      <c r="AQ13" s="12"/>
      <c r="AR13" s="12"/>
      <c r="AS13" s="12"/>
      <c r="AT13" s="12"/>
      <c r="AU13" s="12"/>
      <c r="AV13" s="12"/>
      <c r="AW13" s="36"/>
      <c r="AX13" s="35"/>
    </row>
    <row r="14" spans="1:50" ht="23.25">
      <c r="A14" s="57" t="s">
        <v>102</v>
      </c>
      <c r="B14" s="58" t="s">
        <v>0</v>
      </c>
      <c r="C14" s="35"/>
      <c r="D14" s="35"/>
      <c r="E14" s="35"/>
      <c r="F14" s="35"/>
      <c r="G14" s="12"/>
      <c r="H14" s="12"/>
      <c r="I14" s="36"/>
      <c r="J14" s="35"/>
      <c r="K14" s="12"/>
      <c r="L14" s="12"/>
      <c r="M14" s="12"/>
      <c r="N14" s="12"/>
      <c r="O14" s="12"/>
      <c r="P14" s="12"/>
      <c r="Q14" s="36"/>
      <c r="R14" s="35"/>
      <c r="S14" s="12"/>
      <c r="T14" s="12"/>
      <c r="U14" s="12"/>
      <c r="V14" s="12"/>
      <c r="W14" s="12"/>
      <c r="X14" s="12"/>
      <c r="Y14" s="36"/>
      <c r="Z14" s="35"/>
      <c r="AA14" s="12"/>
      <c r="AB14" s="12"/>
      <c r="AC14" s="12"/>
      <c r="AD14" s="12"/>
      <c r="AE14" s="12"/>
      <c r="AF14" s="12"/>
      <c r="AG14" s="36"/>
      <c r="AH14" s="35"/>
      <c r="AI14" s="12"/>
      <c r="AJ14" s="12"/>
      <c r="AK14" s="12"/>
      <c r="AL14" s="12"/>
      <c r="AM14" s="12"/>
      <c r="AN14" s="12"/>
      <c r="AO14" s="36"/>
      <c r="AP14" s="35"/>
      <c r="AQ14" s="12"/>
      <c r="AR14" s="12"/>
      <c r="AS14" s="12"/>
      <c r="AT14" s="12"/>
      <c r="AU14" s="12"/>
      <c r="AV14" s="12"/>
      <c r="AW14" s="36"/>
      <c r="AX14" s="35"/>
    </row>
    <row r="15" spans="1:50" s="60" customFormat="1" ht="23.25">
      <c r="A15" s="57" t="s">
        <v>104</v>
      </c>
      <c r="B15" s="59" t="s">
        <v>107</v>
      </c>
      <c r="C15" s="37"/>
      <c r="D15" s="37"/>
      <c r="E15" s="37"/>
      <c r="F15" s="37"/>
      <c r="G15" s="36"/>
      <c r="H15" s="36"/>
      <c r="I15" s="36"/>
      <c r="J15" s="35"/>
      <c r="K15" s="37"/>
      <c r="L15" s="37"/>
      <c r="M15" s="37"/>
      <c r="N15" s="37"/>
      <c r="O15" s="36"/>
      <c r="P15" s="36"/>
      <c r="Q15" s="36"/>
      <c r="R15" s="35"/>
      <c r="S15" s="37"/>
      <c r="T15" s="37"/>
      <c r="U15" s="37"/>
      <c r="V15" s="37"/>
      <c r="W15" s="36"/>
      <c r="X15" s="36"/>
      <c r="Y15" s="36"/>
      <c r="Z15" s="35"/>
      <c r="AA15" s="37"/>
      <c r="AB15" s="37"/>
      <c r="AC15" s="37"/>
      <c r="AD15" s="37"/>
      <c r="AE15" s="36"/>
      <c r="AF15" s="36"/>
      <c r="AG15" s="36"/>
      <c r="AH15" s="35"/>
      <c r="AI15" s="35">
        <f>AI16+AI17</f>
        <v>1</v>
      </c>
      <c r="AJ15" s="35">
        <f t="shared" ref="AJ15:AL15" si="0">AJ16+AJ17</f>
        <v>15</v>
      </c>
      <c r="AK15" s="35">
        <v>0.15</v>
      </c>
      <c r="AL15" s="35">
        <f t="shared" si="0"/>
        <v>194.96614</v>
      </c>
      <c r="AM15" s="35">
        <f t="shared" ref="AM15:AM16" si="1">AL15/AJ15</f>
        <v>12.997742666666666</v>
      </c>
      <c r="AN15" s="35">
        <f t="shared" ref="AN15:AN16" si="2">AL15/AK15</f>
        <v>1299.7742666666668</v>
      </c>
      <c r="AO15" s="35">
        <v>5.24</v>
      </c>
      <c r="AP15" s="35">
        <f t="shared" ref="AP15:AP16" si="3">AN15/AO15</f>
        <v>248.048524173028</v>
      </c>
      <c r="AQ15" s="37"/>
      <c r="AR15" s="37"/>
      <c r="AS15" s="37"/>
      <c r="AT15" s="37"/>
      <c r="AU15" s="36"/>
      <c r="AV15" s="36"/>
      <c r="AW15" s="12"/>
      <c r="AX15" s="35"/>
    </row>
    <row r="16" spans="1:50" s="60" customFormat="1" ht="23.25">
      <c r="A16" s="57" t="s">
        <v>94</v>
      </c>
      <c r="B16" s="59" t="s">
        <v>95</v>
      </c>
      <c r="C16" s="35"/>
      <c r="D16" s="35"/>
      <c r="E16" s="35"/>
      <c r="F16" s="35"/>
      <c r="G16" s="36"/>
      <c r="H16" s="36"/>
      <c r="I16" s="36"/>
      <c r="J16" s="35"/>
      <c r="K16" s="35"/>
      <c r="L16" s="35"/>
      <c r="M16" s="35"/>
      <c r="N16" s="35"/>
      <c r="O16" s="36"/>
      <c r="P16" s="36"/>
      <c r="Q16" s="36"/>
      <c r="R16" s="35"/>
      <c r="S16" s="35"/>
      <c r="T16" s="35"/>
      <c r="U16" s="35"/>
      <c r="V16" s="35"/>
      <c r="W16" s="36"/>
      <c r="X16" s="36"/>
      <c r="Y16" s="36"/>
      <c r="Z16" s="35"/>
      <c r="AA16" s="35"/>
      <c r="AB16" s="35"/>
      <c r="AC16" s="35"/>
      <c r="AD16" s="35"/>
      <c r="AE16" s="36"/>
      <c r="AF16" s="36"/>
      <c r="AG16" s="36"/>
      <c r="AH16" s="35"/>
      <c r="AI16" s="35">
        <v>1</v>
      </c>
      <c r="AJ16" s="35">
        <v>15</v>
      </c>
      <c r="AK16" s="35">
        <v>0.15</v>
      </c>
      <c r="AL16" s="35">
        <v>194.96614</v>
      </c>
      <c r="AM16" s="35">
        <f t="shared" si="1"/>
        <v>12.997742666666666</v>
      </c>
      <c r="AN16" s="35">
        <f t="shared" si="2"/>
        <v>1299.7742666666668</v>
      </c>
      <c r="AO16" s="35">
        <v>5.24</v>
      </c>
      <c r="AP16" s="35">
        <f t="shared" si="3"/>
        <v>248.048524173028</v>
      </c>
      <c r="AQ16" s="35"/>
      <c r="AR16" s="35"/>
      <c r="AS16" s="35"/>
      <c r="AT16" s="35"/>
      <c r="AU16" s="36"/>
      <c r="AV16" s="36"/>
      <c r="AW16" s="12"/>
      <c r="AX16" s="35"/>
    </row>
    <row r="17" spans="1:50" s="60" customFormat="1" ht="23.25">
      <c r="A17" s="57" t="s">
        <v>94</v>
      </c>
      <c r="B17" s="59" t="s">
        <v>96</v>
      </c>
      <c r="C17" s="35"/>
      <c r="D17" s="35"/>
      <c r="E17" s="35"/>
      <c r="F17" s="35"/>
      <c r="G17" s="36"/>
      <c r="H17" s="36"/>
      <c r="I17" s="36"/>
      <c r="J17" s="35"/>
      <c r="K17" s="35"/>
      <c r="L17" s="35"/>
      <c r="M17" s="35"/>
      <c r="N17" s="35"/>
      <c r="O17" s="36"/>
      <c r="P17" s="36"/>
      <c r="Q17" s="36"/>
      <c r="R17" s="35"/>
      <c r="S17" s="35"/>
      <c r="T17" s="35"/>
      <c r="U17" s="35"/>
      <c r="V17" s="35"/>
      <c r="W17" s="36"/>
      <c r="X17" s="36"/>
      <c r="Y17" s="36"/>
      <c r="Z17" s="35"/>
      <c r="AA17" s="35"/>
      <c r="AB17" s="35"/>
      <c r="AC17" s="35"/>
      <c r="AD17" s="35"/>
      <c r="AE17" s="36"/>
      <c r="AF17" s="36"/>
      <c r="AG17" s="36"/>
      <c r="AH17" s="35"/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/>
      <c r="AR17" s="35"/>
      <c r="AS17" s="35"/>
      <c r="AT17" s="35"/>
      <c r="AU17" s="36"/>
      <c r="AV17" s="36"/>
      <c r="AW17" s="12"/>
      <c r="AX17" s="35"/>
    </row>
    <row r="18" spans="1:50" s="60" customFormat="1" ht="23.25">
      <c r="A18" s="57" t="s">
        <v>105</v>
      </c>
      <c r="B18" s="59" t="s">
        <v>162</v>
      </c>
      <c r="C18" s="37"/>
      <c r="D18" s="37"/>
      <c r="E18" s="37"/>
      <c r="F18" s="37"/>
      <c r="G18" s="37"/>
      <c r="H18" s="37"/>
      <c r="I18" s="36"/>
      <c r="J18" s="35"/>
      <c r="K18" s="37"/>
      <c r="L18" s="37"/>
      <c r="M18" s="37"/>
      <c r="N18" s="37"/>
      <c r="O18" s="37"/>
      <c r="P18" s="37"/>
      <c r="Q18" s="36"/>
      <c r="R18" s="35"/>
      <c r="S18" s="37"/>
      <c r="T18" s="37"/>
      <c r="U18" s="37"/>
      <c r="V18" s="37"/>
      <c r="W18" s="37"/>
      <c r="X18" s="37"/>
      <c r="Y18" s="36"/>
      <c r="Z18" s="35"/>
      <c r="AA18" s="37"/>
      <c r="AB18" s="37"/>
      <c r="AC18" s="37"/>
      <c r="AD18" s="37"/>
      <c r="AE18" s="37"/>
      <c r="AF18" s="37"/>
      <c r="AG18" s="36"/>
      <c r="AH18" s="35"/>
      <c r="AI18" s="35">
        <f>AI19+AI51</f>
        <v>0</v>
      </c>
      <c r="AJ18" s="35">
        <f>AJ19+AJ51</f>
        <v>0</v>
      </c>
      <c r="AK18" s="35">
        <f>AK19+AK51</f>
        <v>0</v>
      </c>
      <c r="AL18" s="35">
        <f>AL19+AL51</f>
        <v>0</v>
      </c>
      <c r="AM18" s="35">
        <v>0</v>
      </c>
      <c r="AN18" s="35">
        <v>0</v>
      </c>
      <c r="AO18" s="35">
        <v>0</v>
      </c>
      <c r="AP18" s="35">
        <v>0</v>
      </c>
      <c r="AQ18" s="37"/>
      <c r="AR18" s="37"/>
      <c r="AS18" s="37"/>
      <c r="AT18" s="37"/>
      <c r="AU18" s="37"/>
      <c r="AV18" s="37"/>
      <c r="AW18" s="12"/>
      <c r="AX18" s="35"/>
    </row>
    <row r="19" spans="1:50" s="60" customFormat="1" ht="23.25">
      <c r="A19" s="57" t="s">
        <v>94</v>
      </c>
      <c r="B19" s="59" t="s">
        <v>95</v>
      </c>
      <c r="C19" s="35"/>
      <c r="D19" s="35"/>
      <c r="E19" s="35"/>
      <c r="F19" s="35"/>
      <c r="G19" s="36"/>
      <c r="H19" s="36"/>
      <c r="I19" s="36"/>
      <c r="J19" s="35"/>
      <c r="K19" s="35"/>
      <c r="L19" s="35"/>
      <c r="M19" s="35"/>
      <c r="N19" s="35"/>
      <c r="O19" s="36"/>
      <c r="P19" s="36"/>
      <c r="Q19" s="36"/>
      <c r="R19" s="35"/>
      <c r="S19" s="35"/>
      <c r="T19" s="35"/>
      <c r="U19" s="35"/>
      <c r="V19" s="35"/>
      <c r="W19" s="36"/>
      <c r="X19" s="36"/>
      <c r="Y19" s="36"/>
      <c r="Z19" s="35"/>
      <c r="AA19" s="35"/>
      <c r="AB19" s="35"/>
      <c r="AC19" s="35"/>
      <c r="AD19" s="35"/>
      <c r="AE19" s="36"/>
      <c r="AF19" s="36"/>
      <c r="AG19" s="36"/>
      <c r="AH19" s="35"/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/>
      <c r="AR19" s="35"/>
      <c r="AS19" s="35"/>
      <c r="AT19" s="35"/>
      <c r="AU19" s="36"/>
      <c r="AV19" s="36"/>
      <c r="AW19" s="12"/>
      <c r="AX19" s="35"/>
    </row>
    <row r="20" spans="1:50" s="60" customFormat="1" ht="23.25">
      <c r="A20" s="57" t="s">
        <v>94</v>
      </c>
      <c r="B20" s="59" t="s">
        <v>96</v>
      </c>
      <c r="C20" s="35"/>
      <c r="D20" s="35"/>
      <c r="E20" s="35"/>
      <c r="F20" s="35"/>
      <c r="G20" s="36"/>
      <c r="H20" s="36"/>
      <c r="I20" s="36"/>
      <c r="J20" s="35"/>
      <c r="K20" s="35"/>
      <c r="L20" s="35"/>
      <c r="M20" s="35"/>
      <c r="N20" s="35"/>
      <c r="O20" s="36"/>
      <c r="P20" s="36"/>
      <c r="Q20" s="36"/>
      <c r="R20" s="35"/>
      <c r="S20" s="35"/>
      <c r="T20" s="35"/>
      <c r="U20" s="35"/>
      <c r="V20" s="35"/>
      <c r="W20" s="36"/>
      <c r="X20" s="36"/>
      <c r="Y20" s="36"/>
      <c r="Z20" s="35"/>
      <c r="AA20" s="35"/>
      <c r="AB20" s="35"/>
      <c r="AC20" s="35"/>
      <c r="AD20" s="35"/>
      <c r="AE20" s="36"/>
      <c r="AF20" s="36"/>
      <c r="AG20" s="36"/>
      <c r="AH20" s="35"/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/>
      <c r="AR20" s="35"/>
      <c r="AS20" s="35"/>
      <c r="AT20" s="35"/>
      <c r="AU20" s="36"/>
      <c r="AV20" s="36"/>
      <c r="AW20" s="12"/>
      <c r="AX20" s="35"/>
    </row>
    <row r="21" spans="1:50" s="60" customFormat="1" ht="23.25">
      <c r="A21" s="61" t="s">
        <v>103</v>
      </c>
      <c r="B21" s="62" t="s">
        <v>100</v>
      </c>
      <c r="C21" s="35"/>
      <c r="D21" s="35"/>
      <c r="E21" s="35"/>
      <c r="F21" s="35"/>
      <c r="G21" s="36"/>
      <c r="H21" s="36"/>
      <c r="I21" s="36"/>
      <c r="J21" s="35"/>
      <c r="K21" s="35"/>
      <c r="L21" s="35"/>
      <c r="M21" s="35"/>
      <c r="N21" s="35"/>
      <c r="O21" s="36"/>
      <c r="P21" s="36"/>
      <c r="Q21" s="36"/>
      <c r="R21" s="35"/>
      <c r="S21" s="35"/>
      <c r="T21" s="35"/>
      <c r="U21" s="35"/>
      <c r="V21" s="35"/>
      <c r="W21" s="36"/>
      <c r="X21" s="36"/>
      <c r="Y21" s="36"/>
      <c r="Z21" s="35"/>
      <c r="AA21" s="35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5"/>
      <c r="AM21" s="36"/>
      <c r="AN21" s="36"/>
      <c r="AO21" s="36"/>
      <c r="AP21" s="35"/>
      <c r="AQ21" s="35"/>
      <c r="AR21" s="35"/>
      <c r="AS21" s="35"/>
      <c r="AT21" s="35"/>
      <c r="AU21" s="36"/>
      <c r="AV21" s="36"/>
      <c r="AW21" s="12"/>
      <c r="AX21" s="35"/>
    </row>
    <row r="22" spans="1:50" s="60" customFormat="1" ht="23.25">
      <c r="A22" s="63" t="s">
        <v>106</v>
      </c>
      <c r="B22" s="64" t="s">
        <v>107</v>
      </c>
      <c r="C22" s="37"/>
      <c r="D22" s="37"/>
      <c r="E22" s="37"/>
      <c r="F22" s="37"/>
      <c r="G22" s="36"/>
      <c r="H22" s="36"/>
      <c r="I22" s="36"/>
      <c r="J22" s="35"/>
      <c r="K22" s="37"/>
      <c r="L22" s="37"/>
      <c r="M22" s="37"/>
      <c r="N22" s="37"/>
      <c r="O22" s="36"/>
      <c r="P22" s="36"/>
      <c r="Q22" s="36"/>
      <c r="R22" s="35"/>
      <c r="S22" s="37"/>
      <c r="T22" s="37"/>
      <c r="U22" s="37"/>
      <c r="V22" s="37"/>
      <c r="W22" s="36"/>
      <c r="X22" s="36"/>
      <c r="Y22" s="36"/>
      <c r="Z22" s="35"/>
      <c r="AA22" s="37"/>
      <c r="AB22" s="37"/>
      <c r="AC22" s="35"/>
      <c r="AD22" s="37"/>
      <c r="AE22" s="36"/>
      <c r="AF22" s="36"/>
      <c r="AG22" s="36"/>
      <c r="AH22" s="35"/>
      <c r="AI22" s="35">
        <f>AI23</f>
        <v>0</v>
      </c>
      <c r="AJ22" s="35">
        <f>AJ23</f>
        <v>0</v>
      </c>
      <c r="AK22" s="35">
        <f t="shared" ref="AK22:AL22" si="4">AK23</f>
        <v>0</v>
      </c>
      <c r="AL22" s="35">
        <f t="shared" si="4"/>
        <v>0</v>
      </c>
      <c r="AM22" s="35">
        <v>0</v>
      </c>
      <c r="AN22" s="35">
        <v>0</v>
      </c>
      <c r="AO22" s="35">
        <v>0</v>
      </c>
      <c r="AP22" s="35">
        <v>0</v>
      </c>
      <c r="AQ22" s="37"/>
      <c r="AR22" s="37"/>
      <c r="AS22" s="37"/>
      <c r="AT22" s="37"/>
      <c r="AU22" s="36"/>
      <c r="AV22" s="36"/>
      <c r="AW22" s="12"/>
      <c r="AX22" s="35"/>
    </row>
    <row r="23" spans="1:50" s="60" customFormat="1" ht="23.25">
      <c r="A23" s="63" t="s">
        <v>94</v>
      </c>
      <c r="B23" s="64" t="s">
        <v>95</v>
      </c>
      <c r="C23" s="35"/>
      <c r="D23" s="35"/>
      <c r="E23" s="35"/>
      <c r="F23" s="35"/>
      <c r="G23" s="36"/>
      <c r="H23" s="36"/>
      <c r="I23" s="36"/>
      <c r="J23" s="35"/>
      <c r="K23" s="35"/>
      <c r="L23" s="35"/>
      <c r="M23" s="35"/>
      <c r="N23" s="35"/>
      <c r="O23" s="36"/>
      <c r="P23" s="36"/>
      <c r="Q23" s="36"/>
      <c r="R23" s="35"/>
      <c r="S23" s="35"/>
      <c r="T23" s="35"/>
      <c r="U23" s="35"/>
      <c r="V23" s="35"/>
      <c r="W23" s="36"/>
      <c r="X23" s="36"/>
      <c r="Y23" s="36"/>
      <c r="Z23" s="35"/>
      <c r="AA23" s="35"/>
      <c r="AB23" s="35"/>
      <c r="AC23" s="35"/>
      <c r="AD23" s="35"/>
      <c r="AE23" s="36"/>
      <c r="AF23" s="36"/>
      <c r="AG23" s="36"/>
      <c r="AH23" s="35"/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/>
      <c r="AR23" s="35"/>
      <c r="AS23" s="35"/>
      <c r="AT23" s="35"/>
      <c r="AU23" s="36"/>
      <c r="AV23" s="36"/>
      <c r="AW23" s="12"/>
      <c r="AX23" s="35"/>
    </row>
    <row r="24" spans="1:50" s="60" customFormat="1" ht="23.25">
      <c r="A24" s="63" t="s">
        <v>94</v>
      </c>
      <c r="B24" s="64" t="s">
        <v>96</v>
      </c>
      <c r="C24" s="35"/>
      <c r="D24" s="35"/>
      <c r="E24" s="35"/>
      <c r="F24" s="35"/>
      <c r="G24" s="36"/>
      <c r="H24" s="36"/>
      <c r="I24" s="36"/>
      <c r="J24" s="35"/>
      <c r="K24" s="35"/>
      <c r="L24" s="35"/>
      <c r="M24" s="35"/>
      <c r="N24" s="35"/>
      <c r="O24" s="36"/>
      <c r="P24" s="36"/>
      <c r="Q24" s="36"/>
      <c r="R24" s="35"/>
      <c r="S24" s="35"/>
      <c r="T24" s="35"/>
      <c r="U24" s="35"/>
      <c r="V24" s="35"/>
      <c r="W24" s="36"/>
      <c r="X24" s="36"/>
      <c r="Y24" s="36"/>
      <c r="Z24" s="35"/>
      <c r="AA24" s="35"/>
      <c r="AB24" s="35"/>
      <c r="AC24" s="35"/>
      <c r="AD24" s="35"/>
      <c r="AE24" s="36"/>
      <c r="AF24" s="36"/>
      <c r="AG24" s="36"/>
      <c r="AH24" s="35"/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/>
      <c r="AR24" s="35"/>
      <c r="AS24" s="35"/>
      <c r="AT24" s="35"/>
      <c r="AU24" s="36"/>
      <c r="AV24" s="36"/>
      <c r="AW24" s="12"/>
      <c r="AX24" s="35"/>
    </row>
    <row r="25" spans="1:50" s="60" customFormat="1" ht="23.25">
      <c r="A25" s="63" t="s">
        <v>108</v>
      </c>
      <c r="B25" s="64" t="s">
        <v>162</v>
      </c>
      <c r="C25" s="37"/>
      <c r="D25" s="37"/>
      <c r="E25" s="37"/>
      <c r="F25" s="37"/>
      <c r="G25" s="36"/>
      <c r="H25" s="36"/>
      <c r="I25" s="36"/>
      <c r="J25" s="35"/>
      <c r="K25" s="37"/>
      <c r="L25" s="37"/>
      <c r="M25" s="37"/>
      <c r="N25" s="37"/>
      <c r="O25" s="36"/>
      <c r="P25" s="36"/>
      <c r="Q25" s="36"/>
      <c r="R25" s="35"/>
      <c r="S25" s="37"/>
      <c r="T25" s="37"/>
      <c r="U25" s="37"/>
      <c r="V25" s="37"/>
      <c r="W25" s="36"/>
      <c r="X25" s="36"/>
      <c r="Y25" s="36"/>
      <c r="Z25" s="35"/>
      <c r="AA25" s="37"/>
      <c r="AB25" s="37"/>
      <c r="AC25" s="37"/>
      <c r="AD25" s="37"/>
      <c r="AE25" s="36"/>
      <c r="AF25" s="36"/>
      <c r="AG25" s="36"/>
      <c r="AH25" s="35"/>
      <c r="AI25" s="37">
        <f>AI26+AI27</f>
        <v>0</v>
      </c>
      <c r="AJ25" s="37">
        <f t="shared" ref="AJ25:AL25" si="5">AJ26+AJ27</f>
        <v>0</v>
      </c>
      <c r="AK25" s="37">
        <f t="shared" si="5"/>
        <v>0</v>
      </c>
      <c r="AL25" s="37">
        <f t="shared" si="5"/>
        <v>0</v>
      </c>
      <c r="AM25" s="35">
        <v>0</v>
      </c>
      <c r="AN25" s="35">
        <v>0</v>
      </c>
      <c r="AO25" s="35">
        <v>0</v>
      </c>
      <c r="AP25" s="35">
        <v>0</v>
      </c>
      <c r="AQ25" s="37"/>
      <c r="AR25" s="37"/>
      <c r="AS25" s="37"/>
      <c r="AT25" s="37"/>
      <c r="AU25" s="36"/>
      <c r="AV25" s="36"/>
      <c r="AW25" s="12"/>
      <c r="AX25" s="35"/>
    </row>
    <row r="26" spans="1:50" s="60" customFormat="1" ht="23.25">
      <c r="A26" s="63" t="s">
        <v>94</v>
      </c>
      <c r="B26" s="64" t="s">
        <v>95</v>
      </c>
      <c r="C26" s="35"/>
      <c r="D26" s="35"/>
      <c r="E26" s="35"/>
      <c r="F26" s="35"/>
      <c r="G26" s="36"/>
      <c r="H26" s="36"/>
      <c r="I26" s="36"/>
      <c r="J26" s="35"/>
      <c r="K26" s="35"/>
      <c r="L26" s="35"/>
      <c r="M26" s="35"/>
      <c r="N26" s="35"/>
      <c r="O26" s="36"/>
      <c r="P26" s="36"/>
      <c r="Q26" s="36"/>
      <c r="R26" s="35"/>
      <c r="S26" s="35"/>
      <c r="T26" s="35"/>
      <c r="U26" s="35"/>
      <c r="V26" s="35"/>
      <c r="W26" s="36"/>
      <c r="X26" s="36"/>
      <c r="Y26" s="36"/>
      <c r="Z26" s="35"/>
      <c r="AA26" s="35"/>
      <c r="AB26" s="35"/>
      <c r="AC26" s="35"/>
      <c r="AD26" s="35"/>
      <c r="AE26" s="36"/>
      <c r="AF26" s="36"/>
      <c r="AG26" s="36"/>
      <c r="AH26" s="35"/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/>
      <c r="AR26" s="35"/>
      <c r="AS26" s="35"/>
      <c r="AT26" s="35"/>
      <c r="AU26" s="36"/>
      <c r="AV26" s="36"/>
      <c r="AW26" s="12"/>
      <c r="AX26" s="35"/>
    </row>
    <row r="27" spans="1:50" s="60" customFormat="1" ht="23.25">
      <c r="A27" s="63" t="s">
        <v>94</v>
      </c>
      <c r="B27" s="64" t="s">
        <v>96</v>
      </c>
      <c r="C27" s="35"/>
      <c r="D27" s="35"/>
      <c r="E27" s="35"/>
      <c r="F27" s="35"/>
      <c r="G27" s="36"/>
      <c r="H27" s="36"/>
      <c r="I27" s="36"/>
      <c r="J27" s="35"/>
      <c r="K27" s="35"/>
      <c r="L27" s="35"/>
      <c r="M27" s="35"/>
      <c r="N27" s="35"/>
      <c r="O27" s="36"/>
      <c r="P27" s="36"/>
      <c r="Q27" s="36"/>
      <c r="R27" s="35"/>
      <c r="S27" s="35"/>
      <c r="T27" s="35"/>
      <c r="U27" s="35"/>
      <c r="V27" s="35"/>
      <c r="W27" s="36"/>
      <c r="X27" s="36"/>
      <c r="Y27" s="36"/>
      <c r="Z27" s="35"/>
      <c r="AA27" s="35"/>
      <c r="AB27" s="35"/>
      <c r="AC27" s="35"/>
      <c r="AD27" s="35"/>
      <c r="AE27" s="36"/>
      <c r="AF27" s="36"/>
      <c r="AG27" s="36"/>
      <c r="AH27" s="35"/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/>
      <c r="AR27" s="35"/>
      <c r="AS27" s="35"/>
      <c r="AT27" s="35"/>
      <c r="AU27" s="36"/>
      <c r="AV27" s="36"/>
      <c r="AW27" s="12"/>
      <c r="AX27" s="35"/>
    </row>
    <row r="28" spans="1:50" s="60" customFormat="1" ht="23.25">
      <c r="A28" s="61" t="s">
        <v>109</v>
      </c>
      <c r="B28" s="62" t="s">
        <v>101</v>
      </c>
      <c r="C28" s="35"/>
      <c r="D28" s="35"/>
      <c r="E28" s="35"/>
      <c r="F28" s="35"/>
      <c r="G28" s="36"/>
      <c r="H28" s="36"/>
      <c r="I28" s="36"/>
      <c r="J28" s="35"/>
      <c r="K28" s="35"/>
      <c r="L28" s="35"/>
      <c r="M28" s="35"/>
      <c r="N28" s="35"/>
      <c r="O28" s="36"/>
      <c r="P28" s="36"/>
      <c r="Q28" s="36"/>
      <c r="R28" s="35"/>
      <c r="S28" s="35"/>
      <c r="T28" s="35"/>
      <c r="U28" s="35"/>
      <c r="V28" s="35"/>
      <c r="W28" s="36"/>
      <c r="X28" s="36"/>
      <c r="Y28" s="36"/>
      <c r="Z28" s="35"/>
      <c r="AA28" s="35"/>
      <c r="AB28" s="35"/>
      <c r="AC28" s="35"/>
      <c r="AD28" s="35"/>
      <c r="AE28" s="36"/>
      <c r="AF28" s="36"/>
      <c r="AG28" s="36"/>
      <c r="AH28" s="35"/>
      <c r="AI28" s="35"/>
      <c r="AJ28" s="35"/>
      <c r="AK28" s="35"/>
      <c r="AL28" s="35"/>
      <c r="AM28" s="36"/>
      <c r="AN28" s="36"/>
      <c r="AO28" s="36"/>
      <c r="AP28" s="35"/>
      <c r="AQ28" s="35"/>
      <c r="AR28" s="35"/>
      <c r="AS28" s="35"/>
      <c r="AT28" s="35"/>
      <c r="AU28" s="36"/>
      <c r="AV28" s="36"/>
      <c r="AW28" s="12"/>
      <c r="AX28" s="35"/>
    </row>
    <row r="29" spans="1:50" s="60" customFormat="1" ht="23.25">
      <c r="A29" s="63" t="s">
        <v>110</v>
      </c>
      <c r="B29" s="64" t="s">
        <v>107</v>
      </c>
      <c r="C29" s="37"/>
      <c r="D29" s="37"/>
      <c r="E29" s="37"/>
      <c r="F29" s="37"/>
      <c r="G29" s="36"/>
      <c r="H29" s="36"/>
      <c r="I29" s="36"/>
      <c r="J29" s="35"/>
      <c r="K29" s="37"/>
      <c r="L29" s="37"/>
      <c r="M29" s="37"/>
      <c r="N29" s="37"/>
      <c r="O29" s="36"/>
      <c r="P29" s="36"/>
      <c r="Q29" s="36"/>
      <c r="R29" s="35"/>
      <c r="S29" s="37"/>
      <c r="T29" s="37"/>
      <c r="U29" s="37"/>
      <c r="V29" s="37"/>
      <c r="W29" s="36"/>
      <c r="X29" s="36"/>
      <c r="Y29" s="36"/>
      <c r="Z29" s="35"/>
      <c r="AA29" s="37"/>
      <c r="AB29" s="37"/>
      <c r="AC29" s="35"/>
      <c r="AD29" s="37"/>
      <c r="AE29" s="36"/>
      <c r="AF29" s="36"/>
      <c r="AG29" s="36"/>
      <c r="AH29" s="35"/>
      <c r="AI29" s="35">
        <f>AI30</f>
        <v>1</v>
      </c>
      <c r="AJ29" s="35">
        <f>AJ30</f>
        <v>200</v>
      </c>
      <c r="AK29" s="35">
        <f>AK30</f>
        <v>0.15</v>
      </c>
      <c r="AL29" s="35">
        <f>AL30</f>
        <v>450.33807000000002</v>
      </c>
      <c r="AM29" s="35">
        <f t="shared" ref="AM29:AM37" si="6">AL29/AJ29</f>
        <v>2.2516903500000001</v>
      </c>
      <c r="AN29" s="35">
        <f t="shared" ref="AN29:AN30" si="7">AL29/AK29</f>
        <v>3002.2538000000004</v>
      </c>
      <c r="AO29" s="35">
        <v>5.24</v>
      </c>
      <c r="AP29" s="35">
        <f t="shared" ref="AP29:AP30" si="8">AN29/AO29</f>
        <v>572.94919847328254</v>
      </c>
      <c r="AQ29" s="37"/>
      <c r="AR29" s="37"/>
      <c r="AS29" s="37"/>
      <c r="AT29" s="37"/>
      <c r="AU29" s="36"/>
      <c r="AV29" s="36"/>
      <c r="AW29" s="12"/>
      <c r="AX29" s="35"/>
    </row>
    <row r="30" spans="1:50" s="60" customFormat="1" ht="23.25">
      <c r="A30" s="63" t="s">
        <v>94</v>
      </c>
      <c r="B30" s="64" t="s">
        <v>95</v>
      </c>
      <c r="C30" s="35"/>
      <c r="D30" s="35"/>
      <c r="E30" s="35"/>
      <c r="F30" s="35"/>
      <c r="G30" s="36"/>
      <c r="H30" s="36"/>
      <c r="I30" s="36"/>
      <c r="J30" s="35"/>
      <c r="K30" s="35"/>
      <c r="L30" s="35"/>
      <c r="M30" s="35"/>
      <c r="N30" s="35"/>
      <c r="O30" s="36"/>
      <c r="P30" s="36"/>
      <c r="Q30" s="36"/>
      <c r="R30" s="35"/>
      <c r="S30" s="35"/>
      <c r="T30" s="35"/>
      <c r="U30" s="35"/>
      <c r="V30" s="35"/>
      <c r="W30" s="36"/>
      <c r="X30" s="36"/>
      <c r="Y30" s="36"/>
      <c r="Z30" s="35"/>
      <c r="AA30" s="35"/>
      <c r="AB30" s="35"/>
      <c r="AC30" s="35"/>
      <c r="AD30" s="35"/>
      <c r="AE30" s="36"/>
      <c r="AF30" s="36"/>
      <c r="AG30" s="36"/>
      <c r="AH30" s="35"/>
      <c r="AI30" s="35">
        <v>1</v>
      </c>
      <c r="AJ30" s="35">
        <v>200</v>
      </c>
      <c r="AK30" s="35">
        <v>0.15</v>
      </c>
      <c r="AL30" s="35">
        <v>450.33807000000002</v>
      </c>
      <c r="AM30" s="35">
        <f t="shared" si="6"/>
        <v>2.2516903500000001</v>
      </c>
      <c r="AN30" s="35">
        <f t="shared" si="7"/>
        <v>3002.2538000000004</v>
      </c>
      <c r="AO30" s="35">
        <v>5.24</v>
      </c>
      <c r="AP30" s="35">
        <f t="shared" si="8"/>
        <v>572.94919847328254</v>
      </c>
      <c r="AQ30" s="35"/>
      <c r="AR30" s="35"/>
      <c r="AS30" s="35"/>
      <c r="AT30" s="35"/>
      <c r="AU30" s="36"/>
      <c r="AV30" s="36"/>
      <c r="AW30" s="12"/>
      <c r="AX30" s="35"/>
    </row>
    <row r="31" spans="1:50" s="60" customFormat="1" ht="23.25">
      <c r="A31" s="63" t="s">
        <v>94</v>
      </c>
      <c r="B31" s="64" t="s">
        <v>96</v>
      </c>
      <c r="C31" s="35"/>
      <c r="D31" s="35"/>
      <c r="E31" s="35"/>
      <c r="F31" s="35"/>
      <c r="G31" s="36"/>
      <c r="H31" s="36"/>
      <c r="I31" s="36"/>
      <c r="J31" s="35"/>
      <c r="K31" s="35"/>
      <c r="L31" s="35"/>
      <c r="M31" s="35"/>
      <c r="N31" s="35"/>
      <c r="O31" s="36"/>
      <c r="P31" s="36"/>
      <c r="Q31" s="36"/>
      <c r="R31" s="35"/>
      <c r="S31" s="35"/>
      <c r="T31" s="35"/>
      <c r="U31" s="35"/>
      <c r="V31" s="35"/>
      <c r="W31" s="36"/>
      <c r="X31" s="36"/>
      <c r="Y31" s="36"/>
      <c r="Z31" s="35"/>
      <c r="AA31" s="35"/>
      <c r="AB31" s="35"/>
      <c r="AC31" s="35"/>
      <c r="AD31" s="35"/>
      <c r="AE31" s="36"/>
      <c r="AF31" s="36"/>
      <c r="AG31" s="36"/>
      <c r="AH31" s="35"/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/>
      <c r="AR31" s="35"/>
      <c r="AS31" s="35"/>
      <c r="AT31" s="35"/>
      <c r="AU31" s="36"/>
      <c r="AV31" s="36"/>
      <c r="AW31" s="12"/>
      <c r="AX31" s="35"/>
    </row>
    <row r="32" spans="1:50" s="60" customFormat="1" ht="23.25">
      <c r="A32" s="63" t="s">
        <v>111</v>
      </c>
      <c r="B32" s="64" t="s">
        <v>179</v>
      </c>
      <c r="C32" s="37"/>
      <c r="D32" s="37"/>
      <c r="E32" s="37"/>
      <c r="F32" s="37"/>
      <c r="G32" s="36"/>
      <c r="H32" s="36"/>
      <c r="I32" s="36"/>
      <c r="J32" s="35"/>
      <c r="K32" s="37"/>
      <c r="L32" s="37"/>
      <c r="M32" s="37"/>
      <c r="N32" s="37"/>
      <c r="O32" s="36"/>
      <c r="P32" s="36"/>
      <c r="Q32" s="36"/>
      <c r="R32" s="35"/>
      <c r="S32" s="37"/>
      <c r="T32" s="37"/>
      <c r="U32" s="37"/>
      <c r="V32" s="37"/>
      <c r="W32" s="36"/>
      <c r="X32" s="36"/>
      <c r="Y32" s="36"/>
      <c r="Z32" s="35"/>
      <c r="AA32" s="37"/>
      <c r="AB32" s="37"/>
      <c r="AC32" s="37"/>
      <c r="AD32" s="37"/>
      <c r="AE32" s="36"/>
      <c r="AF32" s="36"/>
      <c r="AG32" s="36"/>
      <c r="AH32" s="35"/>
      <c r="AI32" s="37">
        <v>0</v>
      </c>
      <c r="AJ32" s="37">
        <v>0</v>
      </c>
      <c r="AK32" s="37">
        <v>0</v>
      </c>
      <c r="AL32" s="37">
        <v>0</v>
      </c>
      <c r="AM32" s="35">
        <v>0</v>
      </c>
      <c r="AN32" s="35">
        <v>0</v>
      </c>
      <c r="AO32" s="35">
        <v>0</v>
      </c>
      <c r="AP32" s="35">
        <v>0</v>
      </c>
      <c r="AQ32" s="37"/>
      <c r="AR32" s="37"/>
      <c r="AS32" s="37"/>
      <c r="AT32" s="37"/>
      <c r="AU32" s="36"/>
      <c r="AV32" s="36"/>
      <c r="AW32" s="12"/>
      <c r="AX32" s="35"/>
    </row>
    <row r="33" spans="1:50" s="60" customFormat="1" ht="23.25">
      <c r="A33" s="63" t="s">
        <v>94</v>
      </c>
      <c r="B33" s="64" t="s">
        <v>95</v>
      </c>
      <c r="C33" s="35"/>
      <c r="D33" s="35"/>
      <c r="E33" s="35"/>
      <c r="F33" s="35"/>
      <c r="G33" s="36"/>
      <c r="H33" s="36"/>
      <c r="I33" s="36"/>
      <c r="J33" s="35"/>
      <c r="K33" s="35"/>
      <c r="L33" s="35"/>
      <c r="M33" s="35"/>
      <c r="N33" s="35"/>
      <c r="O33" s="36"/>
      <c r="P33" s="36"/>
      <c r="Q33" s="36"/>
      <c r="R33" s="35"/>
      <c r="S33" s="35"/>
      <c r="T33" s="35"/>
      <c r="U33" s="35"/>
      <c r="V33" s="35"/>
      <c r="W33" s="36"/>
      <c r="X33" s="36"/>
      <c r="Y33" s="36"/>
      <c r="Z33" s="35"/>
      <c r="AA33" s="35"/>
      <c r="AB33" s="35"/>
      <c r="AC33" s="35"/>
      <c r="AD33" s="35"/>
      <c r="AE33" s="36"/>
      <c r="AF33" s="36"/>
      <c r="AG33" s="36"/>
      <c r="AH33" s="35"/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/>
      <c r="AR33" s="35"/>
      <c r="AS33" s="35"/>
      <c r="AT33" s="35"/>
      <c r="AU33" s="36"/>
      <c r="AV33" s="36"/>
      <c r="AW33" s="12"/>
      <c r="AX33" s="35"/>
    </row>
    <row r="34" spans="1:50" s="60" customFormat="1" ht="23.25">
      <c r="A34" s="63" t="s">
        <v>94</v>
      </c>
      <c r="B34" s="64" t="s">
        <v>96</v>
      </c>
      <c r="C34" s="35"/>
      <c r="D34" s="35"/>
      <c r="E34" s="35"/>
      <c r="F34" s="35"/>
      <c r="G34" s="36"/>
      <c r="H34" s="36"/>
      <c r="I34" s="36"/>
      <c r="J34" s="35"/>
      <c r="K34" s="35"/>
      <c r="L34" s="35"/>
      <c r="M34" s="35"/>
      <c r="N34" s="35"/>
      <c r="O34" s="36"/>
      <c r="P34" s="36"/>
      <c r="Q34" s="36"/>
      <c r="R34" s="35"/>
      <c r="S34" s="35"/>
      <c r="T34" s="35"/>
      <c r="U34" s="35"/>
      <c r="V34" s="35"/>
      <c r="W34" s="36"/>
      <c r="X34" s="36"/>
      <c r="Y34" s="36"/>
      <c r="Z34" s="35"/>
      <c r="AA34" s="35"/>
      <c r="AB34" s="35"/>
      <c r="AC34" s="35"/>
      <c r="AD34" s="35"/>
      <c r="AE34" s="36"/>
      <c r="AF34" s="36"/>
      <c r="AG34" s="36"/>
      <c r="AH34" s="35"/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/>
      <c r="AR34" s="35"/>
      <c r="AS34" s="35"/>
      <c r="AT34" s="35"/>
      <c r="AU34" s="36"/>
      <c r="AV34" s="36"/>
      <c r="AW34" s="12"/>
      <c r="AX34" s="35"/>
    </row>
    <row r="35" spans="1:50" s="60" customFormat="1" ht="23.25">
      <c r="A35" s="61" t="s">
        <v>112</v>
      </c>
      <c r="B35" s="62" t="s">
        <v>161</v>
      </c>
      <c r="C35" s="35"/>
      <c r="D35" s="35"/>
      <c r="E35" s="35"/>
      <c r="F35" s="35"/>
      <c r="G35" s="36"/>
      <c r="H35" s="36"/>
      <c r="I35" s="36"/>
      <c r="J35" s="35"/>
      <c r="K35" s="35"/>
      <c r="L35" s="35"/>
      <c r="M35" s="35"/>
      <c r="N35" s="35"/>
      <c r="O35" s="36"/>
      <c r="P35" s="36"/>
      <c r="Q35" s="36"/>
      <c r="R35" s="35"/>
      <c r="S35" s="35"/>
      <c r="T35" s="35"/>
      <c r="U35" s="35"/>
      <c r="V35" s="35"/>
      <c r="W35" s="36"/>
      <c r="X35" s="36"/>
      <c r="Y35" s="36"/>
      <c r="Z35" s="35"/>
      <c r="AA35" s="35"/>
      <c r="AB35" s="35"/>
      <c r="AC35" s="35"/>
      <c r="AD35" s="35"/>
      <c r="AE35" s="36"/>
      <c r="AF35" s="36"/>
      <c r="AG35" s="36"/>
      <c r="AH35" s="35"/>
      <c r="AI35" s="35"/>
      <c r="AJ35" s="35"/>
      <c r="AK35" s="35"/>
      <c r="AL35" s="35"/>
      <c r="AM35" s="36"/>
      <c r="AN35" s="36"/>
      <c r="AO35" s="36"/>
      <c r="AP35" s="35"/>
      <c r="AQ35" s="35"/>
      <c r="AR35" s="35"/>
      <c r="AS35" s="35"/>
      <c r="AT35" s="35"/>
      <c r="AU35" s="36"/>
      <c r="AV35" s="36"/>
      <c r="AW35" s="12"/>
      <c r="AX35" s="35"/>
    </row>
    <row r="36" spans="1:50" s="60" customFormat="1" ht="23.25">
      <c r="A36" s="63" t="s">
        <v>113</v>
      </c>
      <c r="B36" s="64" t="s">
        <v>107</v>
      </c>
      <c r="C36" s="37"/>
      <c r="D36" s="37"/>
      <c r="E36" s="37"/>
      <c r="F36" s="37"/>
      <c r="G36" s="36"/>
      <c r="H36" s="36"/>
      <c r="I36" s="36"/>
      <c r="J36" s="35"/>
      <c r="K36" s="37"/>
      <c r="L36" s="37"/>
      <c r="M36" s="37"/>
      <c r="N36" s="37"/>
      <c r="O36" s="36"/>
      <c r="P36" s="36"/>
      <c r="Q36" s="36"/>
      <c r="R36" s="35"/>
      <c r="S36" s="37"/>
      <c r="T36" s="37"/>
      <c r="U36" s="37"/>
      <c r="V36" s="37"/>
      <c r="W36" s="36"/>
      <c r="X36" s="36"/>
      <c r="Y36" s="36"/>
      <c r="Z36" s="35"/>
      <c r="AA36" s="37"/>
      <c r="AB36" s="37"/>
      <c r="AC36" s="37"/>
      <c r="AD36" s="37"/>
      <c r="AE36" s="36"/>
      <c r="AF36" s="36"/>
      <c r="AG36" s="36"/>
      <c r="AH36" s="35"/>
      <c r="AI36" s="35">
        <f>AI37+AI38</f>
        <v>1</v>
      </c>
      <c r="AJ36" s="35">
        <f t="shared" ref="AJ36:AL36" si="9">AJ37+AJ38</f>
        <v>1000</v>
      </c>
      <c r="AK36" s="35">
        <f t="shared" si="9"/>
        <v>0</v>
      </c>
      <c r="AL36" s="35">
        <f t="shared" si="9"/>
        <v>11.895860000000001</v>
      </c>
      <c r="AM36" s="35">
        <f t="shared" si="6"/>
        <v>1.1895860000000001E-2</v>
      </c>
      <c r="AN36" s="35">
        <v>0</v>
      </c>
      <c r="AO36" s="35">
        <v>5.24</v>
      </c>
      <c r="AP36" s="35">
        <f t="shared" ref="AP36:AP37" si="10">AN36/AO36</f>
        <v>0</v>
      </c>
      <c r="AQ36" s="37"/>
      <c r="AR36" s="37"/>
      <c r="AS36" s="37"/>
      <c r="AT36" s="37"/>
      <c r="AU36" s="36"/>
      <c r="AV36" s="36"/>
      <c r="AW36" s="12"/>
      <c r="AX36" s="35"/>
    </row>
    <row r="37" spans="1:50" s="60" customFormat="1" ht="23.25">
      <c r="A37" s="63" t="s">
        <v>94</v>
      </c>
      <c r="B37" s="64" t="s">
        <v>95</v>
      </c>
      <c r="C37" s="35"/>
      <c r="D37" s="35"/>
      <c r="E37" s="35"/>
      <c r="F37" s="35"/>
      <c r="G37" s="36"/>
      <c r="H37" s="36"/>
      <c r="I37" s="36"/>
      <c r="J37" s="35"/>
      <c r="K37" s="35"/>
      <c r="L37" s="35"/>
      <c r="M37" s="35"/>
      <c r="N37" s="35"/>
      <c r="O37" s="36"/>
      <c r="P37" s="36"/>
      <c r="Q37" s="36"/>
      <c r="R37" s="35"/>
      <c r="S37" s="35"/>
      <c r="T37" s="35"/>
      <c r="U37" s="35"/>
      <c r="V37" s="35"/>
      <c r="W37" s="36"/>
      <c r="X37" s="36"/>
      <c r="Y37" s="36"/>
      <c r="Z37" s="35"/>
      <c r="AA37" s="35"/>
      <c r="AB37" s="35"/>
      <c r="AC37" s="35"/>
      <c r="AD37" s="35"/>
      <c r="AE37" s="36"/>
      <c r="AF37" s="36"/>
      <c r="AG37" s="36"/>
      <c r="AH37" s="35"/>
      <c r="AI37" s="35">
        <v>1</v>
      </c>
      <c r="AJ37" s="35">
        <v>1000</v>
      </c>
      <c r="AK37" s="35">
        <v>0</v>
      </c>
      <c r="AL37" s="35">
        <v>11.895860000000001</v>
      </c>
      <c r="AM37" s="35">
        <f t="shared" si="6"/>
        <v>1.1895860000000001E-2</v>
      </c>
      <c r="AN37" s="35">
        <v>0</v>
      </c>
      <c r="AO37" s="35">
        <v>5.24</v>
      </c>
      <c r="AP37" s="35">
        <f t="shared" si="10"/>
        <v>0</v>
      </c>
      <c r="AQ37" s="35"/>
      <c r="AR37" s="35"/>
      <c r="AS37" s="35"/>
      <c r="AT37" s="35"/>
      <c r="AU37" s="36"/>
      <c r="AV37" s="36"/>
      <c r="AW37" s="12"/>
      <c r="AX37" s="35"/>
    </row>
    <row r="38" spans="1:50" s="60" customFormat="1" ht="23.25">
      <c r="A38" s="63" t="s">
        <v>94</v>
      </c>
      <c r="B38" s="64" t="s">
        <v>96</v>
      </c>
      <c r="C38" s="35"/>
      <c r="D38" s="35"/>
      <c r="E38" s="35"/>
      <c r="F38" s="35"/>
      <c r="G38" s="36"/>
      <c r="H38" s="36"/>
      <c r="I38" s="36"/>
      <c r="J38" s="35"/>
      <c r="K38" s="35"/>
      <c r="L38" s="35"/>
      <c r="M38" s="35"/>
      <c r="N38" s="35"/>
      <c r="O38" s="36"/>
      <c r="P38" s="36"/>
      <c r="Q38" s="36"/>
      <c r="R38" s="35"/>
      <c r="S38" s="35"/>
      <c r="T38" s="35"/>
      <c r="U38" s="35"/>
      <c r="V38" s="35"/>
      <c r="W38" s="36"/>
      <c r="X38" s="36"/>
      <c r="Y38" s="36"/>
      <c r="Z38" s="35"/>
      <c r="AA38" s="35"/>
      <c r="AB38" s="35"/>
      <c r="AC38" s="35"/>
      <c r="AD38" s="35"/>
      <c r="AE38" s="36"/>
      <c r="AF38" s="36"/>
      <c r="AG38" s="36"/>
      <c r="AH38" s="35"/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/>
      <c r="AR38" s="35"/>
      <c r="AS38" s="35"/>
      <c r="AT38" s="35"/>
      <c r="AU38" s="36"/>
      <c r="AV38" s="36"/>
      <c r="AW38" s="12"/>
      <c r="AX38" s="35"/>
    </row>
    <row r="39" spans="1:50" s="60" customFormat="1" ht="23.25">
      <c r="A39" s="63" t="s">
        <v>114</v>
      </c>
      <c r="B39" s="64" t="s">
        <v>180</v>
      </c>
      <c r="C39" s="37"/>
      <c r="D39" s="37"/>
      <c r="E39" s="37"/>
      <c r="F39" s="37"/>
      <c r="G39" s="36"/>
      <c r="H39" s="36"/>
      <c r="I39" s="36"/>
      <c r="J39" s="35"/>
      <c r="K39" s="37"/>
      <c r="L39" s="37"/>
      <c r="M39" s="37"/>
      <c r="N39" s="37"/>
      <c r="O39" s="36"/>
      <c r="P39" s="36"/>
      <c r="Q39" s="36"/>
      <c r="R39" s="35"/>
      <c r="S39" s="37"/>
      <c r="T39" s="37"/>
      <c r="U39" s="37"/>
      <c r="V39" s="37"/>
      <c r="W39" s="36"/>
      <c r="X39" s="36"/>
      <c r="Y39" s="36"/>
      <c r="Z39" s="35"/>
      <c r="AA39" s="37"/>
      <c r="AB39" s="37"/>
      <c r="AC39" s="37"/>
      <c r="AD39" s="37"/>
      <c r="AE39" s="36"/>
      <c r="AF39" s="36"/>
      <c r="AG39" s="36"/>
      <c r="AH39" s="35"/>
      <c r="AI39" s="35">
        <f>AI40+AI41</f>
        <v>0</v>
      </c>
      <c r="AJ39" s="35">
        <f t="shared" ref="AJ39:AL39" si="11">AJ40+AJ41</f>
        <v>0</v>
      </c>
      <c r="AK39" s="35">
        <f t="shared" si="11"/>
        <v>0</v>
      </c>
      <c r="AL39" s="35">
        <f t="shared" si="11"/>
        <v>0</v>
      </c>
      <c r="AM39" s="35">
        <v>0</v>
      </c>
      <c r="AN39" s="35">
        <v>0</v>
      </c>
      <c r="AO39" s="35">
        <v>0</v>
      </c>
      <c r="AP39" s="35">
        <v>0</v>
      </c>
      <c r="AQ39" s="37"/>
      <c r="AR39" s="37"/>
      <c r="AS39" s="37"/>
      <c r="AT39" s="37"/>
      <c r="AU39" s="36"/>
      <c r="AV39" s="36"/>
      <c r="AW39" s="12"/>
      <c r="AX39" s="35"/>
    </row>
    <row r="40" spans="1:50" s="60" customFormat="1" ht="23.25">
      <c r="A40" s="63" t="s">
        <v>94</v>
      </c>
      <c r="B40" s="64" t="s">
        <v>95</v>
      </c>
      <c r="C40" s="35"/>
      <c r="D40" s="35"/>
      <c r="E40" s="35"/>
      <c r="F40" s="35"/>
      <c r="G40" s="36"/>
      <c r="H40" s="36"/>
      <c r="I40" s="36"/>
      <c r="J40" s="35"/>
      <c r="K40" s="35"/>
      <c r="L40" s="35"/>
      <c r="M40" s="35"/>
      <c r="N40" s="35"/>
      <c r="O40" s="36"/>
      <c r="P40" s="36"/>
      <c r="Q40" s="36"/>
      <c r="R40" s="35"/>
      <c r="S40" s="35"/>
      <c r="T40" s="35"/>
      <c r="U40" s="35"/>
      <c r="V40" s="35"/>
      <c r="W40" s="36"/>
      <c r="X40" s="36"/>
      <c r="Y40" s="36"/>
      <c r="Z40" s="35"/>
      <c r="AA40" s="35"/>
      <c r="AB40" s="35"/>
      <c r="AC40" s="35"/>
      <c r="AD40" s="35"/>
      <c r="AE40" s="36"/>
      <c r="AF40" s="36"/>
      <c r="AG40" s="36"/>
      <c r="AH40" s="35"/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/>
      <c r="AR40" s="35"/>
      <c r="AS40" s="35"/>
      <c r="AT40" s="35"/>
      <c r="AU40" s="36"/>
      <c r="AV40" s="36"/>
      <c r="AW40" s="12"/>
      <c r="AX40" s="35"/>
    </row>
    <row r="41" spans="1:50" s="60" customFormat="1" ht="23.25">
      <c r="A41" s="63" t="s">
        <v>94</v>
      </c>
      <c r="B41" s="64" t="s">
        <v>96</v>
      </c>
      <c r="C41" s="35"/>
      <c r="D41" s="35"/>
      <c r="E41" s="35"/>
      <c r="F41" s="35"/>
      <c r="G41" s="36"/>
      <c r="H41" s="36"/>
      <c r="I41" s="36"/>
      <c r="J41" s="35"/>
      <c r="K41" s="35"/>
      <c r="L41" s="35"/>
      <c r="M41" s="35"/>
      <c r="N41" s="35"/>
      <c r="O41" s="36"/>
      <c r="P41" s="36"/>
      <c r="Q41" s="36"/>
      <c r="R41" s="35"/>
      <c r="S41" s="35"/>
      <c r="T41" s="35"/>
      <c r="U41" s="35"/>
      <c r="V41" s="35"/>
      <c r="W41" s="36"/>
      <c r="X41" s="36"/>
      <c r="Y41" s="36"/>
      <c r="Z41" s="35"/>
      <c r="AA41" s="35"/>
      <c r="AB41" s="35"/>
      <c r="AC41" s="35"/>
      <c r="AD41" s="35"/>
      <c r="AE41" s="36"/>
      <c r="AF41" s="36"/>
      <c r="AG41" s="36"/>
      <c r="AH41" s="35"/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/>
      <c r="AR41" s="35"/>
      <c r="AS41" s="35"/>
      <c r="AT41" s="35"/>
      <c r="AU41" s="36"/>
      <c r="AV41" s="36"/>
      <c r="AW41" s="12"/>
      <c r="AX41" s="35"/>
    </row>
    <row r="42" spans="1:50" s="60" customFormat="1" ht="28.5">
      <c r="A42" s="65" t="s">
        <v>115</v>
      </c>
      <c r="B42" s="66" t="s">
        <v>165</v>
      </c>
      <c r="C42" s="35"/>
      <c r="D42" s="35"/>
      <c r="E42" s="35"/>
      <c r="F42" s="35"/>
      <c r="G42" s="36"/>
      <c r="H42" s="36"/>
      <c r="I42" s="36"/>
      <c r="J42" s="35"/>
      <c r="K42" s="35"/>
      <c r="L42" s="35"/>
      <c r="M42" s="35"/>
      <c r="N42" s="35"/>
      <c r="O42" s="36"/>
      <c r="P42" s="36"/>
      <c r="Q42" s="36"/>
      <c r="R42" s="35"/>
      <c r="S42" s="35"/>
      <c r="T42" s="35"/>
      <c r="U42" s="35"/>
      <c r="V42" s="35"/>
      <c r="W42" s="36"/>
      <c r="X42" s="36"/>
      <c r="Y42" s="36"/>
      <c r="Z42" s="35"/>
      <c r="AA42" s="35"/>
      <c r="AB42" s="35"/>
      <c r="AC42" s="35"/>
      <c r="AD42" s="35"/>
      <c r="AE42" s="36"/>
      <c r="AF42" s="36"/>
      <c r="AG42" s="36"/>
      <c r="AH42" s="35"/>
      <c r="AI42" s="35"/>
      <c r="AJ42" s="35"/>
      <c r="AK42" s="35"/>
      <c r="AL42" s="35"/>
      <c r="AM42" s="36"/>
      <c r="AN42" s="36"/>
      <c r="AO42" s="36"/>
      <c r="AP42" s="35"/>
      <c r="AQ42" s="35"/>
      <c r="AR42" s="35"/>
      <c r="AS42" s="35"/>
      <c r="AT42" s="35"/>
      <c r="AU42" s="36"/>
      <c r="AV42" s="36"/>
      <c r="AW42" s="12"/>
      <c r="AX42" s="35"/>
    </row>
    <row r="43" spans="1:50" s="60" customFormat="1" ht="23.25">
      <c r="A43" s="61" t="s">
        <v>116</v>
      </c>
      <c r="B43" s="62" t="s">
        <v>107</v>
      </c>
      <c r="C43" s="35"/>
      <c r="D43" s="35"/>
      <c r="E43" s="35"/>
      <c r="F43" s="35"/>
      <c r="G43" s="36"/>
      <c r="H43" s="36"/>
      <c r="I43" s="36"/>
      <c r="J43" s="35"/>
      <c r="K43" s="35"/>
      <c r="L43" s="35"/>
      <c r="M43" s="35"/>
      <c r="N43" s="35"/>
      <c r="O43" s="36"/>
      <c r="P43" s="36"/>
      <c r="Q43" s="36"/>
      <c r="R43" s="35"/>
      <c r="S43" s="35"/>
      <c r="T43" s="35"/>
      <c r="U43" s="35"/>
      <c r="V43" s="35"/>
      <c r="W43" s="36"/>
      <c r="X43" s="36"/>
      <c r="Y43" s="36"/>
      <c r="Z43" s="35"/>
      <c r="AA43" s="35"/>
      <c r="AB43" s="35"/>
      <c r="AC43" s="35"/>
      <c r="AD43" s="35"/>
      <c r="AE43" s="36"/>
      <c r="AF43" s="36"/>
      <c r="AG43" s="36"/>
      <c r="AH43" s="35"/>
      <c r="AI43" s="35">
        <f>AI44+AI46</f>
        <v>3</v>
      </c>
      <c r="AJ43" s="35">
        <f>AJ29+AJ22+AJ15</f>
        <v>215</v>
      </c>
      <c r="AK43" s="35">
        <f>AK29+AK22+AK15</f>
        <v>0.3</v>
      </c>
      <c r="AL43" s="35">
        <f>AL44+AL46</f>
        <v>657.2000700000001</v>
      </c>
      <c r="AM43" s="35">
        <f>AM44</f>
        <v>15.261328876666665</v>
      </c>
      <c r="AN43" s="35">
        <f>AN44</f>
        <v>4302.0280666666677</v>
      </c>
      <c r="AO43" s="35">
        <f>AO44</f>
        <v>5.24</v>
      </c>
      <c r="AP43" s="35">
        <f>AP44</f>
        <v>820.99772264631054</v>
      </c>
      <c r="AQ43" s="35"/>
      <c r="AR43" s="35"/>
      <c r="AS43" s="35"/>
      <c r="AT43" s="35"/>
      <c r="AU43" s="36"/>
      <c r="AV43" s="36"/>
      <c r="AW43" s="12"/>
      <c r="AX43" s="35"/>
    </row>
    <row r="44" spans="1:50" s="60" customFormat="1" ht="23.25">
      <c r="A44" s="57" t="s">
        <v>94</v>
      </c>
      <c r="B44" s="59" t="s">
        <v>119</v>
      </c>
      <c r="C44" s="13"/>
      <c r="D44" s="13"/>
      <c r="E44" s="13"/>
      <c r="F44" s="13"/>
      <c r="G44" s="36"/>
      <c r="H44" s="36"/>
      <c r="I44" s="36"/>
      <c r="J44" s="35"/>
      <c r="K44" s="13"/>
      <c r="L44" s="13"/>
      <c r="M44" s="13"/>
      <c r="N44" s="13"/>
      <c r="O44" s="36"/>
      <c r="P44" s="36"/>
      <c r="Q44" s="36"/>
      <c r="R44" s="35"/>
      <c r="S44" s="13"/>
      <c r="T44" s="13"/>
      <c r="U44" s="13"/>
      <c r="V44" s="13"/>
      <c r="W44" s="36"/>
      <c r="X44" s="36"/>
      <c r="Y44" s="36"/>
      <c r="Z44" s="35"/>
      <c r="AA44" s="13"/>
      <c r="AB44" s="13"/>
      <c r="AC44" s="13"/>
      <c r="AD44" s="13"/>
      <c r="AE44" s="36"/>
      <c r="AF44" s="36"/>
      <c r="AG44" s="36"/>
      <c r="AH44" s="35"/>
      <c r="AI44" s="35">
        <f t="shared" ref="AI44:AL44" si="12">AI37+AI30+AI23+AI16</f>
        <v>3</v>
      </c>
      <c r="AJ44" s="35">
        <f t="shared" si="12"/>
        <v>1215</v>
      </c>
      <c r="AK44" s="35">
        <f t="shared" si="12"/>
        <v>0.3</v>
      </c>
      <c r="AL44" s="35">
        <f t="shared" si="12"/>
        <v>657.2000700000001</v>
      </c>
      <c r="AM44" s="35">
        <f>AM16+AM30+AM37</f>
        <v>15.261328876666665</v>
      </c>
      <c r="AN44" s="35">
        <f t="shared" ref="AN44" si="13">AN16+AN30+AN37</f>
        <v>4302.0280666666677</v>
      </c>
      <c r="AO44" s="35">
        <v>5.24</v>
      </c>
      <c r="AP44" s="35">
        <f t="shared" ref="AP44" si="14">AN44/AO44</f>
        <v>820.99772264631054</v>
      </c>
      <c r="AQ44" s="13"/>
      <c r="AR44" s="13"/>
      <c r="AS44" s="13"/>
      <c r="AT44" s="13"/>
      <c r="AU44" s="36"/>
      <c r="AV44" s="36"/>
      <c r="AW44" s="12"/>
      <c r="AX44" s="35"/>
    </row>
    <row r="45" spans="1:50" s="60" customFormat="1" ht="23.25">
      <c r="A45" s="57" t="s">
        <v>94</v>
      </c>
      <c r="B45" s="59" t="s">
        <v>120</v>
      </c>
      <c r="C45" s="13"/>
      <c r="D45" s="13"/>
      <c r="E45" s="13"/>
      <c r="F45" s="13"/>
      <c r="G45" s="36"/>
      <c r="H45" s="36"/>
      <c r="I45" s="36"/>
      <c r="J45" s="35"/>
      <c r="K45" s="13"/>
      <c r="L45" s="13"/>
      <c r="M45" s="13"/>
      <c r="N45" s="13"/>
      <c r="O45" s="36"/>
      <c r="P45" s="36"/>
      <c r="Q45" s="36"/>
      <c r="R45" s="35"/>
      <c r="S45" s="13"/>
      <c r="T45" s="13"/>
      <c r="U45" s="13"/>
      <c r="V45" s="13"/>
      <c r="W45" s="36"/>
      <c r="X45" s="36"/>
      <c r="Y45" s="36"/>
      <c r="Z45" s="35"/>
      <c r="AA45" s="13"/>
      <c r="AB45" s="13"/>
      <c r="AC45" s="13"/>
      <c r="AD45" s="13"/>
      <c r="AE45" s="36"/>
      <c r="AF45" s="36"/>
      <c r="AG45" s="36"/>
      <c r="AH45" s="35"/>
      <c r="AI45" s="13">
        <f t="shared" ref="AI45:AL45" si="15">AI38+AI31+AI24+AI17</f>
        <v>0</v>
      </c>
      <c r="AJ45" s="13">
        <f t="shared" si="15"/>
        <v>0</v>
      </c>
      <c r="AK45" s="13">
        <f t="shared" si="15"/>
        <v>0</v>
      </c>
      <c r="AL45" s="13">
        <f t="shared" si="15"/>
        <v>0</v>
      </c>
      <c r="AM45" s="35">
        <v>0</v>
      </c>
      <c r="AN45" s="35">
        <v>0</v>
      </c>
      <c r="AO45" s="35">
        <v>0</v>
      </c>
      <c r="AP45" s="35">
        <v>0</v>
      </c>
      <c r="AQ45" s="13"/>
      <c r="AR45" s="13"/>
      <c r="AS45" s="13"/>
      <c r="AT45" s="13"/>
      <c r="AU45" s="36"/>
      <c r="AV45" s="36"/>
      <c r="AW45" s="12"/>
      <c r="AX45" s="35"/>
    </row>
    <row r="46" spans="1:50" s="60" customFormat="1" ht="23.25">
      <c r="A46" s="61" t="s">
        <v>117</v>
      </c>
      <c r="B46" s="62" t="s">
        <v>162</v>
      </c>
      <c r="C46" s="35"/>
      <c r="D46" s="35"/>
      <c r="E46" s="35"/>
      <c r="F46" s="35"/>
      <c r="G46" s="36"/>
      <c r="H46" s="36"/>
      <c r="I46" s="36"/>
      <c r="J46" s="35"/>
      <c r="K46" s="35"/>
      <c r="L46" s="35"/>
      <c r="M46" s="35"/>
      <c r="N46" s="35"/>
      <c r="O46" s="36"/>
      <c r="P46" s="36"/>
      <c r="Q46" s="36"/>
      <c r="R46" s="35"/>
      <c r="S46" s="35"/>
      <c r="T46" s="35"/>
      <c r="U46" s="35"/>
      <c r="V46" s="35"/>
      <c r="W46" s="36"/>
      <c r="X46" s="36"/>
      <c r="Y46" s="36"/>
      <c r="Z46" s="35"/>
      <c r="AA46" s="35"/>
      <c r="AB46" s="35"/>
      <c r="AC46" s="35"/>
      <c r="AD46" s="35"/>
      <c r="AE46" s="36"/>
      <c r="AF46" s="36"/>
      <c r="AG46" s="36"/>
      <c r="AH46" s="35"/>
      <c r="AI46" s="35">
        <v>0</v>
      </c>
      <c r="AJ46" s="35">
        <v>0</v>
      </c>
      <c r="AK46" s="35">
        <v>0</v>
      </c>
      <c r="AL46" s="35">
        <f>AL32</f>
        <v>0</v>
      </c>
      <c r="AM46" s="35">
        <f t="shared" ref="AM46:AP46" si="16">AM32</f>
        <v>0</v>
      </c>
      <c r="AN46" s="35">
        <f t="shared" si="16"/>
        <v>0</v>
      </c>
      <c r="AO46" s="35">
        <f t="shared" si="16"/>
        <v>0</v>
      </c>
      <c r="AP46" s="35">
        <f t="shared" si="16"/>
        <v>0</v>
      </c>
      <c r="AQ46" s="35"/>
      <c r="AR46" s="35"/>
      <c r="AS46" s="35"/>
      <c r="AT46" s="35"/>
      <c r="AU46" s="36"/>
      <c r="AV46" s="36"/>
      <c r="AW46" s="12"/>
      <c r="AX46" s="35"/>
    </row>
    <row r="47" spans="1:50" s="60" customFormat="1" ht="23.25">
      <c r="A47" s="57" t="s">
        <v>94</v>
      </c>
      <c r="B47" s="59" t="s">
        <v>119</v>
      </c>
      <c r="C47" s="13"/>
      <c r="D47" s="13"/>
      <c r="E47" s="13"/>
      <c r="F47" s="13"/>
      <c r="G47" s="36"/>
      <c r="H47" s="36"/>
      <c r="I47" s="36"/>
      <c r="J47" s="35"/>
      <c r="K47" s="13"/>
      <c r="L47" s="13"/>
      <c r="M47" s="13"/>
      <c r="N47" s="13"/>
      <c r="O47" s="36"/>
      <c r="P47" s="36"/>
      <c r="Q47" s="36"/>
      <c r="R47" s="35"/>
      <c r="S47" s="13"/>
      <c r="T47" s="13"/>
      <c r="U47" s="13"/>
      <c r="V47" s="13"/>
      <c r="W47" s="36"/>
      <c r="X47" s="36"/>
      <c r="Y47" s="36"/>
      <c r="Z47" s="35"/>
      <c r="AA47" s="13"/>
      <c r="AB47" s="13"/>
      <c r="AC47" s="13"/>
      <c r="AD47" s="13"/>
      <c r="AE47" s="36"/>
      <c r="AF47" s="36"/>
      <c r="AG47" s="36"/>
      <c r="AH47" s="35"/>
      <c r="AI47" s="13">
        <f t="shared" ref="AI47:AL47" si="17">AI40+AI33+AI26+AI19</f>
        <v>0</v>
      </c>
      <c r="AJ47" s="13">
        <f t="shared" si="17"/>
        <v>0</v>
      </c>
      <c r="AK47" s="13">
        <f t="shared" si="17"/>
        <v>0</v>
      </c>
      <c r="AL47" s="13">
        <f t="shared" si="17"/>
        <v>0</v>
      </c>
      <c r="AM47" s="35">
        <v>0</v>
      </c>
      <c r="AN47" s="35">
        <v>0</v>
      </c>
      <c r="AO47" s="35">
        <v>0</v>
      </c>
      <c r="AP47" s="35">
        <v>0</v>
      </c>
      <c r="AQ47" s="13"/>
      <c r="AR47" s="13"/>
      <c r="AS47" s="13"/>
      <c r="AT47" s="13"/>
      <c r="AU47" s="36"/>
      <c r="AV47" s="36"/>
      <c r="AW47" s="12"/>
      <c r="AX47" s="35"/>
    </row>
    <row r="48" spans="1:50" s="60" customFormat="1" ht="23.25">
      <c r="A48" s="57" t="s">
        <v>94</v>
      </c>
      <c r="B48" s="59" t="s">
        <v>120</v>
      </c>
      <c r="C48" s="13"/>
      <c r="D48" s="13"/>
      <c r="E48" s="13"/>
      <c r="F48" s="13"/>
      <c r="G48" s="36"/>
      <c r="H48" s="36"/>
      <c r="I48" s="36"/>
      <c r="J48" s="35"/>
      <c r="K48" s="13"/>
      <c r="L48" s="13"/>
      <c r="M48" s="13"/>
      <c r="N48" s="13"/>
      <c r="O48" s="36"/>
      <c r="P48" s="36"/>
      <c r="Q48" s="36"/>
      <c r="R48" s="35"/>
      <c r="S48" s="13"/>
      <c r="T48" s="13"/>
      <c r="U48" s="13"/>
      <c r="V48" s="13"/>
      <c r="W48" s="36"/>
      <c r="X48" s="36"/>
      <c r="Y48" s="36"/>
      <c r="Z48" s="35"/>
      <c r="AA48" s="13"/>
      <c r="AB48" s="13"/>
      <c r="AC48" s="13"/>
      <c r="AD48" s="13"/>
      <c r="AE48" s="36"/>
      <c r="AF48" s="36"/>
      <c r="AG48" s="36"/>
      <c r="AH48" s="35"/>
      <c r="AI48" s="13">
        <f t="shared" ref="AI48:AL48" si="18">AI41+AI34+AI27+AI20</f>
        <v>0</v>
      </c>
      <c r="AJ48" s="13">
        <f t="shared" si="18"/>
        <v>0</v>
      </c>
      <c r="AK48" s="13">
        <f t="shared" si="18"/>
        <v>0</v>
      </c>
      <c r="AL48" s="13">
        <f t="shared" si="18"/>
        <v>0</v>
      </c>
      <c r="AM48" s="35">
        <v>0</v>
      </c>
      <c r="AN48" s="35">
        <v>0</v>
      </c>
      <c r="AO48" s="35">
        <v>0</v>
      </c>
      <c r="AP48" s="35">
        <v>0</v>
      </c>
      <c r="AQ48" s="13"/>
      <c r="AR48" s="13"/>
      <c r="AS48" s="13"/>
      <c r="AT48" s="13"/>
      <c r="AU48" s="36"/>
      <c r="AV48" s="36"/>
      <c r="AW48" s="12"/>
      <c r="AX48" s="35"/>
    </row>
    <row r="49" spans="1:50" s="60" customFormat="1" ht="23.25">
      <c r="A49" s="67"/>
      <c r="B49" s="68"/>
      <c r="C49" s="13"/>
      <c r="D49" s="13"/>
      <c r="E49" s="13"/>
      <c r="F49" s="13"/>
      <c r="G49" s="36"/>
      <c r="H49" s="36"/>
      <c r="I49" s="36"/>
      <c r="J49" s="35"/>
      <c r="K49" s="13"/>
      <c r="L49" s="13"/>
      <c r="M49" s="13"/>
      <c r="N49" s="13"/>
      <c r="O49" s="36"/>
      <c r="P49" s="36"/>
      <c r="Q49" s="36"/>
      <c r="R49" s="35"/>
      <c r="S49" s="13"/>
      <c r="T49" s="13"/>
      <c r="U49" s="13"/>
      <c r="V49" s="13"/>
      <c r="W49" s="36"/>
      <c r="X49" s="36"/>
      <c r="Y49" s="36"/>
      <c r="Z49" s="35"/>
      <c r="AA49" s="13"/>
      <c r="AB49" s="13"/>
      <c r="AC49" s="13"/>
      <c r="AD49" s="13"/>
      <c r="AE49" s="36"/>
      <c r="AF49" s="36"/>
      <c r="AG49" s="36"/>
      <c r="AH49" s="35"/>
      <c r="AI49" s="13"/>
      <c r="AJ49" s="13"/>
      <c r="AK49" s="13"/>
      <c r="AL49" s="13"/>
      <c r="AM49" s="36"/>
      <c r="AN49" s="36"/>
      <c r="AO49" s="36"/>
      <c r="AP49" s="35"/>
      <c r="AQ49" s="13"/>
      <c r="AR49" s="13"/>
      <c r="AS49" s="13"/>
      <c r="AT49" s="13"/>
      <c r="AU49" s="36"/>
      <c r="AV49" s="36"/>
      <c r="AW49" s="12"/>
      <c r="AX49" s="35"/>
    </row>
    <row r="50" spans="1:50" ht="69.75" customHeight="1">
      <c r="A50" s="116" t="s">
        <v>164</v>
      </c>
      <c r="B50" s="117"/>
      <c r="C50" s="35"/>
      <c r="D50" s="35"/>
      <c r="E50" s="35"/>
      <c r="F50" s="35"/>
      <c r="G50" s="12"/>
      <c r="H50" s="12"/>
      <c r="I50" s="36"/>
      <c r="J50" s="35"/>
      <c r="K50" s="35"/>
      <c r="L50" s="35"/>
      <c r="M50" s="35"/>
      <c r="N50" s="35"/>
      <c r="O50" s="12"/>
      <c r="P50" s="12"/>
      <c r="Q50" s="36"/>
      <c r="R50" s="35"/>
      <c r="S50" s="35"/>
      <c r="T50" s="35"/>
      <c r="U50" s="35"/>
      <c r="V50" s="35"/>
      <c r="W50" s="12"/>
      <c r="X50" s="12"/>
      <c r="Y50" s="36"/>
      <c r="Z50" s="35"/>
      <c r="AA50" s="35"/>
      <c r="AB50" s="35"/>
      <c r="AC50" s="35"/>
      <c r="AD50" s="35"/>
      <c r="AE50" s="12"/>
      <c r="AF50" s="12"/>
      <c r="AG50" s="36"/>
      <c r="AH50" s="35"/>
      <c r="AI50" s="35"/>
      <c r="AJ50" s="35"/>
      <c r="AK50" s="35"/>
      <c r="AL50" s="35"/>
      <c r="AM50" s="12"/>
      <c r="AN50" s="12"/>
      <c r="AO50" s="36"/>
      <c r="AP50" s="35"/>
      <c r="AQ50" s="35"/>
      <c r="AR50" s="35"/>
      <c r="AS50" s="35"/>
      <c r="AT50" s="35"/>
      <c r="AU50" s="12"/>
      <c r="AV50" s="12"/>
      <c r="AW50" s="12"/>
      <c r="AX50" s="35"/>
    </row>
    <row r="51" spans="1:50" ht="44.25" customHeight="1">
      <c r="A51" s="116" t="s">
        <v>99</v>
      </c>
      <c r="B51" s="117"/>
      <c r="C51" s="35"/>
      <c r="D51" s="35"/>
      <c r="E51" s="35"/>
      <c r="F51" s="35"/>
      <c r="G51" s="12"/>
      <c r="H51" s="12"/>
      <c r="I51" s="36"/>
      <c r="J51" s="35"/>
      <c r="K51" s="35"/>
      <c r="L51" s="35"/>
      <c r="M51" s="35"/>
      <c r="N51" s="35"/>
      <c r="O51" s="12"/>
      <c r="P51" s="12"/>
      <c r="Q51" s="36"/>
      <c r="R51" s="35"/>
      <c r="S51" s="35"/>
      <c r="T51" s="35"/>
      <c r="U51" s="35"/>
      <c r="V51" s="35"/>
      <c r="W51" s="12"/>
      <c r="X51" s="12"/>
      <c r="Y51" s="36"/>
      <c r="Z51" s="35"/>
      <c r="AA51" s="35"/>
      <c r="AB51" s="35"/>
      <c r="AC51" s="35"/>
      <c r="AD51" s="35"/>
      <c r="AE51" s="12"/>
      <c r="AF51" s="12"/>
      <c r="AG51" s="36"/>
      <c r="AH51" s="35"/>
      <c r="AI51" s="35"/>
      <c r="AJ51" s="35"/>
      <c r="AK51" s="35"/>
      <c r="AL51" s="35"/>
      <c r="AM51" s="12"/>
      <c r="AN51" s="12"/>
      <c r="AO51" s="36"/>
      <c r="AP51" s="35"/>
      <c r="AQ51" s="35"/>
      <c r="AR51" s="35"/>
      <c r="AS51" s="35"/>
      <c r="AT51" s="35"/>
      <c r="AU51" s="12"/>
      <c r="AV51" s="12"/>
      <c r="AW51" s="12"/>
      <c r="AX51" s="35"/>
    </row>
    <row r="52" spans="1:50" ht="23.25">
      <c r="A52" s="61" t="s">
        <v>123</v>
      </c>
      <c r="B52" s="62" t="s">
        <v>0</v>
      </c>
      <c r="C52" s="35"/>
      <c r="D52" s="35"/>
      <c r="E52" s="35"/>
      <c r="F52" s="35"/>
      <c r="G52" s="12"/>
      <c r="H52" s="12"/>
      <c r="I52" s="36"/>
      <c r="J52" s="35"/>
      <c r="K52" s="35"/>
      <c r="L52" s="35"/>
      <c r="M52" s="35"/>
      <c r="N52" s="35"/>
      <c r="O52" s="12"/>
      <c r="P52" s="12"/>
      <c r="Q52" s="36"/>
      <c r="R52" s="35"/>
      <c r="S52" s="35"/>
      <c r="T52" s="35"/>
      <c r="U52" s="35"/>
      <c r="V52" s="35"/>
      <c r="W52" s="12"/>
      <c r="X52" s="12"/>
      <c r="Y52" s="36"/>
      <c r="Z52" s="35"/>
      <c r="AA52" s="35"/>
      <c r="AB52" s="35"/>
      <c r="AC52" s="35"/>
      <c r="AD52" s="35"/>
      <c r="AE52" s="12"/>
      <c r="AF52" s="12"/>
      <c r="AG52" s="36"/>
      <c r="AH52" s="35"/>
      <c r="AI52" s="35"/>
      <c r="AJ52" s="35"/>
      <c r="AK52" s="35"/>
      <c r="AL52" s="35"/>
      <c r="AM52" s="12"/>
      <c r="AN52" s="12"/>
      <c r="AO52" s="36"/>
      <c r="AP52" s="35"/>
      <c r="AQ52" s="35"/>
      <c r="AR52" s="35"/>
      <c r="AS52" s="35"/>
      <c r="AT52" s="35"/>
      <c r="AU52" s="12"/>
      <c r="AV52" s="12"/>
      <c r="AW52" s="12"/>
      <c r="AX52" s="35"/>
    </row>
    <row r="53" spans="1:50" s="60" customFormat="1" ht="23.25">
      <c r="A53" s="57" t="s">
        <v>124</v>
      </c>
      <c r="B53" s="59" t="s">
        <v>121</v>
      </c>
      <c r="C53" s="37"/>
      <c r="D53" s="37"/>
      <c r="E53" s="37"/>
      <c r="F53" s="37"/>
      <c r="G53" s="36"/>
      <c r="H53" s="36"/>
      <c r="I53" s="36"/>
      <c r="J53" s="35"/>
      <c r="K53" s="37"/>
      <c r="L53" s="37"/>
      <c r="M53" s="37"/>
      <c r="N53" s="37"/>
      <c r="O53" s="36"/>
      <c r="P53" s="36"/>
      <c r="Q53" s="36"/>
      <c r="R53" s="35"/>
      <c r="S53" s="37"/>
      <c r="T53" s="37"/>
      <c r="U53" s="37"/>
      <c r="V53" s="37"/>
      <c r="W53" s="36"/>
      <c r="X53" s="36"/>
      <c r="Y53" s="36"/>
      <c r="Z53" s="35"/>
      <c r="AA53" s="37"/>
      <c r="AB53" s="37"/>
      <c r="AC53" s="37"/>
      <c r="AD53" s="37"/>
      <c r="AE53" s="36"/>
      <c r="AF53" s="36"/>
      <c r="AG53" s="36"/>
      <c r="AH53" s="35"/>
      <c r="AI53" s="37"/>
      <c r="AJ53" s="37"/>
      <c r="AK53" s="37"/>
      <c r="AL53" s="37"/>
      <c r="AM53" s="36"/>
      <c r="AN53" s="36"/>
      <c r="AO53" s="36"/>
      <c r="AP53" s="35"/>
      <c r="AQ53" s="37"/>
      <c r="AR53" s="37"/>
      <c r="AS53" s="37"/>
      <c r="AT53" s="37"/>
      <c r="AU53" s="36"/>
      <c r="AV53" s="36"/>
      <c r="AW53" s="12"/>
      <c r="AX53" s="35"/>
    </row>
    <row r="54" spans="1:50" s="60" customFormat="1" ht="23.25">
      <c r="A54" s="57" t="s">
        <v>94</v>
      </c>
      <c r="B54" s="59" t="s">
        <v>95</v>
      </c>
      <c r="C54" s="35"/>
      <c r="D54" s="35"/>
      <c r="E54" s="35"/>
      <c r="F54" s="35"/>
      <c r="G54" s="36"/>
      <c r="H54" s="36"/>
      <c r="I54" s="36"/>
      <c r="J54" s="35"/>
      <c r="K54" s="35"/>
      <c r="L54" s="35"/>
      <c r="M54" s="35"/>
      <c r="N54" s="35"/>
      <c r="O54" s="36"/>
      <c r="P54" s="36"/>
      <c r="Q54" s="36"/>
      <c r="R54" s="35"/>
      <c r="S54" s="35"/>
      <c r="T54" s="35"/>
      <c r="U54" s="35"/>
      <c r="V54" s="35"/>
      <c r="W54" s="36"/>
      <c r="X54" s="36"/>
      <c r="Y54" s="36"/>
      <c r="Z54" s="35"/>
      <c r="AA54" s="35"/>
      <c r="AB54" s="35"/>
      <c r="AC54" s="35"/>
      <c r="AD54" s="35"/>
      <c r="AE54" s="36"/>
      <c r="AF54" s="36"/>
      <c r="AG54" s="36"/>
      <c r="AH54" s="35"/>
      <c r="AI54" s="37"/>
      <c r="AJ54" s="37"/>
      <c r="AK54" s="37"/>
      <c r="AL54" s="37"/>
      <c r="AM54" s="36"/>
      <c r="AN54" s="36"/>
      <c r="AO54" s="36"/>
      <c r="AP54" s="35"/>
      <c r="AQ54" s="35"/>
      <c r="AR54" s="35"/>
      <c r="AS54" s="35"/>
      <c r="AT54" s="35"/>
      <c r="AU54" s="36"/>
      <c r="AV54" s="36"/>
      <c r="AW54" s="12"/>
      <c r="AX54" s="35"/>
    </row>
    <row r="55" spans="1:50" s="60" customFormat="1" ht="23.25">
      <c r="A55" s="57" t="s">
        <v>94</v>
      </c>
      <c r="B55" s="59" t="s">
        <v>96</v>
      </c>
      <c r="C55" s="35"/>
      <c r="D55" s="35"/>
      <c r="E55" s="35"/>
      <c r="F55" s="35"/>
      <c r="G55" s="36"/>
      <c r="H55" s="36"/>
      <c r="I55" s="36"/>
      <c r="J55" s="35"/>
      <c r="K55" s="35"/>
      <c r="L55" s="35"/>
      <c r="M55" s="35"/>
      <c r="N55" s="35"/>
      <c r="O55" s="36"/>
      <c r="P55" s="36"/>
      <c r="Q55" s="36"/>
      <c r="R55" s="35"/>
      <c r="S55" s="35"/>
      <c r="T55" s="35"/>
      <c r="U55" s="35"/>
      <c r="V55" s="35"/>
      <c r="W55" s="36"/>
      <c r="X55" s="36"/>
      <c r="Y55" s="36"/>
      <c r="Z55" s="35"/>
      <c r="AA55" s="35"/>
      <c r="AB55" s="35"/>
      <c r="AC55" s="35"/>
      <c r="AD55" s="35"/>
      <c r="AE55" s="36"/>
      <c r="AF55" s="36"/>
      <c r="AG55" s="36"/>
      <c r="AH55" s="35"/>
      <c r="AI55" s="37"/>
      <c r="AJ55" s="37"/>
      <c r="AK55" s="37"/>
      <c r="AL55" s="37"/>
      <c r="AM55" s="36"/>
      <c r="AN55" s="36"/>
      <c r="AO55" s="36"/>
      <c r="AP55" s="35"/>
      <c r="AQ55" s="35"/>
      <c r="AR55" s="35"/>
      <c r="AS55" s="35"/>
      <c r="AT55" s="35"/>
      <c r="AU55" s="36"/>
      <c r="AV55" s="36"/>
      <c r="AW55" s="12"/>
      <c r="AX55" s="35"/>
    </row>
    <row r="56" spans="1:50" s="60" customFormat="1" ht="23.25">
      <c r="A56" s="57" t="s">
        <v>150</v>
      </c>
      <c r="B56" s="59" t="s">
        <v>122</v>
      </c>
      <c r="C56" s="35"/>
      <c r="D56" s="35"/>
      <c r="E56" s="35"/>
      <c r="F56" s="37"/>
      <c r="G56" s="36"/>
      <c r="H56" s="36"/>
      <c r="I56" s="36"/>
      <c r="J56" s="35"/>
      <c r="K56" s="37"/>
      <c r="L56" s="37"/>
      <c r="M56" s="37"/>
      <c r="N56" s="37"/>
      <c r="O56" s="36"/>
      <c r="P56" s="36"/>
      <c r="Q56" s="36"/>
      <c r="R56" s="35"/>
      <c r="S56" s="37"/>
      <c r="T56" s="37"/>
      <c r="U56" s="37"/>
      <c r="V56" s="37"/>
      <c r="W56" s="36"/>
      <c r="X56" s="36"/>
      <c r="Y56" s="36"/>
      <c r="Z56" s="35"/>
      <c r="AA56" s="37"/>
      <c r="AB56" s="37"/>
      <c r="AC56" s="37"/>
      <c r="AD56" s="37"/>
      <c r="AE56" s="36"/>
      <c r="AF56" s="36"/>
      <c r="AG56" s="36"/>
      <c r="AH56" s="35"/>
      <c r="AI56" s="37"/>
      <c r="AJ56" s="37"/>
      <c r="AK56" s="37"/>
      <c r="AL56" s="37"/>
      <c r="AM56" s="36"/>
      <c r="AN56" s="36"/>
      <c r="AO56" s="36"/>
      <c r="AP56" s="35"/>
      <c r="AQ56" s="37"/>
      <c r="AR56" s="37"/>
      <c r="AS56" s="37"/>
      <c r="AT56" s="37"/>
      <c r="AU56" s="36"/>
      <c r="AV56" s="36"/>
      <c r="AW56" s="12"/>
      <c r="AX56" s="35"/>
    </row>
    <row r="57" spans="1:50" s="60" customFormat="1" ht="23.25">
      <c r="A57" s="57" t="s">
        <v>94</v>
      </c>
      <c r="B57" s="59" t="s">
        <v>95</v>
      </c>
      <c r="C57" s="35"/>
      <c r="D57" s="35"/>
      <c r="E57" s="35"/>
      <c r="F57" s="35"/>
      <c r="G57" s="36"/>
      <c r="H57" s="36"/>
      <c r="I57" s="36"/>
      <c r="J57" s="35"/>
      <c r="K57" s="35"/>
      <c r="L57" s="35"/>
      <c r="M57" s="35"/>
      <c r="N57" s="35"/>
      <c r="O57" s="36"/>
      <c r="P57" s="36"/>
      <c r="Q57" s="36"/>
      <c r="R57" s="35"/>
      <c r="S57" s="35"/>
      <c r="T57" s="35"/>
      <c r="U57" s="35"/>
      <c r="V57" s="35"/>
      <c r="W57" s="36"/>
      <c r="X57" s="36"/>
      <c r="Y57" s="36"/>
      <c r="Z57" s="35"/>
      <c r="AA57" s="35"/>
      <c r="AB57" s="35"/>
      <c r="AC57" s="35"/>
      <c r="AD57" s="35"/>
      <c r="AE57" s="36"/>
      <c r="AF57" s="36"/>
      <c r="AG57" s="36"/>
      <c r="AH57" s="35"/>
      <c r="AI57" s="37"/>
      <c r="AJ57" s="37"/>
      <c r="AK57" s="37"/>
      <c r="AL57" s="37"/>
      <c r="AM57" s="36"/>
      <c r="AN57" s="36"/>
      <c r="AO57" s="36"/>
      <c r="AP57" s="35"/>
      <c r="AQ57" s="35"/>
      <c r="AR57" s="35"/>
      <c r="AS57" s="35"/>
      <c r="AT57" s="35"/>
      <c r="AU57" s="36"/>
      <c r="AV57" s="36"/>
      <c r="AW57" s="12"/>
      <c r="AX57" s="35"/>
    </row>
    <row r="58" spans="1:50" s="60" customFormat="1" ht="23.25">
      <c r="A58" s="57" t="s">
        <v>94</v>
      </c>
      <c r="B58" s="59" t="s">
        <v>96</v>
      </c>
      <c r="C58" s="35"/>
      <c r="D58" s="35"/>
      <c r="E58" s="35"/>
      <c r="F58" s="35"/>
      <c r="G58" s="36"/>
      <c r="H58" s="36"/>
      <c r="I58" s="36"/>
      <c r="J58" s="35"/>
      <c r="K58" s="35"/>
      <c r="L58" s="35"/>
      <c r="M58" s="35"/>
      <c r="N58" s="35"/>
      <c r="O58" s="36"/>
      <c r="P58" s="36"/>
      <c r="Q58" s="36"/>
      <c r="R58" s="35"/>
      <c r="S58" s="35"/>
      <c r="T58" s="35"/>
      <c r="U58" s="35"/>
      <c r="V58" s="35"/>
      <c r="W58" s="36"/>
      <c r="X58" s="36"/>
      <c r="Y58" s="36"/>
      <c r="Z58" s="35"/>
      <c r="AA58" s="35"/>
      <c r="AB58" s="35"/>
      <c r="AC58" s="35"/>
      <c r="AD58" s="35"/>
      <c r="AE58" s="36"/>
      <c r="AF58" s="36"/>
      <c r="AG58" s="36"/>
      <c r="AH58" s="35"/>
      <c r="AI58" s="37"/>
      <c r="AJ58" s="37"/>
      <c r="AK58" s="37"/>
      <c r="AL58" s="37"/>
      <c r="AM58" s="36"/>
      <c r="AN58" s="36"/>
      <c r="AO58" s="36"/>
      <c r="AP58" s="35"/>
      <c r="AQ58" s="35"/>
      <c r="AR58" s="35"/>
      <c r="AS58" s="35"/>
      <c r="AT58" s="35"/>
      <c r="AU58" s="36"/>
      <c r="AV58" s="36"/>
      <c r="AW58" s="12"/>
      <c r="AX58" s="35"/>
    </row>
    <row r="59" spans="1:50" s="60" customFormat="1" ht="23.25">
      <c r="A59" s="61" t="s">
        <v>125</v>
      </c>
      <c r="B59" s="62" t="s">
        <v>100</v>
      </c>
      <c r="C59" s="35"/>
      <c r="D59" s="35"/>
      <c r="E59" s="35"/>
      <c r="F59" s="35"/>
      <c r="G59" s="36"/>
      <c r="H59" s="36"/>
      <c r="I59" s="36"/>
      <c r="J59" s="35"/>
      <c r="K59" s="35"/>
      <c r="L59" s="35"/>
      <c r="M59" s="35"/>
      <c r="N59" s="35"/>
      <c r="O59" s="36"/>
      <c r="P59" s="36"/>
      <c r="Q59" s="36"/>
      <c r="R59" s="35"/>
      <c r="S59" s="35"/>
      <c r="T59" s="35"/>
      <c r="U59" s="35"/>
      <c r="V59" s="35"/>
      <c r="W59" s="36"/>
      <c r="X59" s="36"/>
      <c r="Y59" s="36"/>
      <c r="Z59" s="35"/>
      <c r="AA59" s="35"/>
      <c r="AB59" s="35"/>
      <c r="AC59" s="35"/>
      <c r="AD59" s="35"/>
      <c r="AE59" s="36"/>
      <c r="AF59" s="36"/>
      <c r="AG59" s="36"/>
      <c r="AH59" s="35"/>
      <c r="AI59" s="35"/>
      <c r="AJ59" s="35"/>
      <c r="AK59" s="35"/>
      <c r="AL59" s="35"/>
      <c r="AM59" s="36"/>
      <c r="AN59" s="36"/>
      <c r="AO59" s="36"/>
      <c r="AP59" s="35"/>
      <c r="AQ59" s="35"/>
      <c r="AR59" s="35"/>
      <c r="AS59" s="35"/>
      <c r="AT59" s="35"/>
      <c r="AU59" s="36"/>
      <c r="AV59" s="36"/>
      <c r="AW59" s="12"/>
      <c r="AX59" s="35"/>
    </row>
    <row r="60" spans="1:50" s="60" customFormat="1" ht="23.25">
      <c r="A60" s="63" t="s">
        <v>126</v>
      </c>
      <c r="B60" s="64" t="s">
        <v>121</v>
      </c>
      <c r="C60" s="37"/>
      <c r="D60" s="37"/>
      <c r="E60" s="37"/>
      <c r="F60" s="37"/>
      <c r="G60" s="36"/>
      <c r="H60" s="36"/>
      <c r="I60" s="36"/>
      <c r="J60" s="35"/>
      <c r="K60" s="37"/>
      <c r="L60" s="37"/>
      <c r="M60" s="37"/>
      <c r="N60" s="37"/>
      <c r="O60" s="36"/>
      <c r="P60" s="36"/>
      <c r="Q60" s="36"/>
      <c r="R60" s="35"/>
      <c r="S60" s="37"/>
      <c r="T60" s="37"/>
      <c r="U60" s="37"/>
      <c r="V60" s="37"/>
      <c r="W60" s="36"/>
      <c r="X60" s="36"/>
      <c r="Y60" s="36"/>
      <c r="Z60" s="35"/>
      <c r="AA60" s="37"/>
      <c r="AB60" s="37"/>
      <c r="AC60" s="37"/>
      <c r="AD60" s="37"/>
      <c r="AE60" s="36"/>
      <c r="AF60" s="36"/>
      <c r="AG60" s="36"/>
      <c r="AH60" s="35"/>
      <c r="AI60" s="37"/>
      <c r="AJ60" s="37"/>
      <c r="AK60" s="37"/>
      <c r="AL60" s="37"/>
      <c r="AM60" s="36"/>
      <c r="AN60" s="36"/>
      <c r="AO60" s="36"/>
      <c r="AP60" s="35"/>
      <c r="AQ60" s="37"/>
      <c r="AR60" s="37"/>
      <c r="AS60" s="37"/>
      <c r="AT60" s="37"/>
      <c r="AU60" s="36"/>
      <c r="AV60" s="36"/>
      <c r="AW60" s="12"/>
      <c r="AX60" s="35"/>
    </row>
    <row r="61" spans="1:50" s="60" customFormat="1" ht="23.25">
      <c r="A61" s="63" t="s">
        <v>94</v>
      </c>
      <c r="B61" s="64" t="s">
        <v>95</v>
      </c>
      <c r="C61" s="35"/>
      <c r="D61" s="35"/>
      <c r="E61" s="35"/>
      <c r="F61" s="35"/>
      <c r="G61" s="36"/>
      <c r="H61" s="36"/>
      <c r="I61" s="36"/>
      <c r="J61" s="35"/>
      <c r="K61" s="35"/>
      <c r="L61" s="35"/>
      <c r="M61" s="35"/>
      <c r="N61" s="35"/>
      <c r="O61" s="36"/>
      <c r="P61" s="36"/>
      <c r="Q61" s="36"/>
      <c r="R61" s="35"/>
      <c r="S61" s="35"/>
      <c r="T61" s="35"/>
      <c r="U61" s="35"/>
      <c r="V61" s="35"/>
      <c r="W61" s="36"/>
      <c r="X61" s="36"/>
      <c r="Y61" s="36"/>
      <c r="Z61" s="35"/>
      <c r="AA61" s="35"/>
      <c r="AB61" s="35"/>
      <c r="AC61" s="35"/>
      <c r="AD61" s="35"/>
      <c r="AE61" s="36"/>
      <c r="AF61" s="36"/>
      <c r="AG61" s="36"/>
      <c r="AH61" s="35"/>
      <c r="AI61" s="37"/>
      <c r="AJ61" s="37"/>
      <c r="AK61" s="37"/>
      <c r="AL61" s="37"/>
      <c r="AM61" s="36"/>
      <c r="AN61" s="36"/>
      <c r="AO61" s="36"/>
      <c r="AP61" s="35"/>
      <c r="AQ61" s="35"/>
      <c r="AR61" s="35"/>
      <c r="AS61" s="35"/>
      <c r="AT61" s="35"/>
      <c r="AU61" s="36"/>
      <c r="AV61" s="36"/>
      <c r="AW61" s="12"/>
      <c r="AX61" s="35"/>
    </row>
    <row r="62" spans="1:50" s="60" customFormat="1" ht="23.25">
      <c r="A62" s="63" t="s">
        <v>94</v>
      </c>
      <c r="B62" s="64" t="s">
        <v>96</v>
      </c>
      <c r="C62" s="35"/>
      <c r="D62" s="35"/>
      <c r="E62" s="35"/>
      <c r="F62" s="35"/>
      <c r="G62" s="36"/>
      <c r="H62" s="36"/>
      <c r="I62" s="36"/>
      <c r="J62" s="35"/>
      <c r="K62" s="35"/>
      <c r="L62" s="35"/>
      <c r="M62" s="35"/>
      <c r="N62" s="35"/>
      <c r="O62" s="36"/>
      <c r="P62" s="36"/>
      <c r="Q62" s="36"/>
      <c r="R62" s="35"/>
      <c r="S62" s="35"/>
      <c r="T62" s="35"/>
      <c r="U62" s="35"/>
      <c r="V62" s="35"/>
      <c r="W62" s="36"/>
      <c r="X62" s="36"/>
      <c r="Y62" s="36"/>
      <c r="Z62" s="35"/>
      <c r="AA62" s="35"/>
      <c r="AB62" s="35"/>
      <c r="AC62" s="35"/>
      <c r="AD62" s="35"/>
      <c r="AE62" s="36"/>
      <c r="AF62" s="36"/>
      <c r="AG62" s="36"/>
      <c r="AH62" s="35"/>
      <c r="AI62" s="37"/>
      <c r="AJ62" s="37"/>
      <c r="AK62" s="37"/>
      <c r="AL62" s="37"/>
      <c r="AM62" s="36"/>
      <c r="AN62" s="36"/>
      <c r="AO62" s="36"/>
      <c r="AP62" s="35"/>
      <c r="AQ62" s="35"/>
      <c r="AR62" s="35"/>
      <c r="AS62" s="35"/>
      <c r="AT62" s="35"/>
      <c r="AU62" s="36"/>
      <c r="AV62" s="36"/>
      <c r="AW62" s="12"/>
      <c r="AX62" s="35"/>
    </row>
    <row r="63" spans="1:50" s="60" customFormat="1" ht="23.25">
      <c r="A63" s="63" t="s">
        <v>127</v>
      </c>
      <c r="B63" s="64" t="s">
        <v>163</v>
      </c>
      <c r="C63" s="37"/>
      <c r="D63" s="37"/>
      <c r="E63" s="37"/>
      <c r="F63" s="37"/>
      <c r="G63" s="36"/>
      <c r="H63" s="36"/>
      <c r="I63" s="36"/>
      <c r="J63" s="35"/>
      <c r="K63" s="37"/>
      <c r="L63" s="37"/>
      <c r="M63" s="37"/>
      <c r="N63" s="37"/>
      <c r="O63" s="36"/>
      <c r="P63" s="36"/>
      <c r="Q63" s="36"/>
      <c r="R63" s="35"/>
      <c r="S63" s="37"/>
      <c r="T63" s="37"/>
      <c r="U63" s="37"/>
      <c r="V63" s="37"/>
      <c r="W63" s="36"/>
      <c r="X63" s="36"/>
      <c r="Y63" s="36"/>
      <c r="Z63" s="35"/>
      <c r="AA63" s="35"/>
      <c r="AB63" s="35"/>
      <c r="AC63" s="35"/>
      <c r="AD63" s="35"/>
      <c r="AE63" s="36"/>
      <c r="AF63" s="36"/>
      <c r="AG63" s="36"/>
      <c r="AH63" s="35"/>
      <c r="AI63" s="37"/>
      <c r="AJ63" s="37"/>
      <c r="AK63" s="37"/>
      <c r="AL63" s="37"/>
      <c r="AM63" s="36"/>
      <c r="AN63" s="36"/>
      <c r="AO63" s="36"/>
      <c r="AP63" s="35"/>
      <c r="AQ63" s="37"/>
      <c r="AR63" s="37"/>
      <c r="AS63" s="37"/>
      <c r="AT63" s="37"/>
      <c r="AU63" s="36"/>
      <c r="AV63" s="36"/>
      <c r="AW63" s="12"/>
      <c r="AX63" s="35"/>
    </row>
    <row r="64" spans="1:50" s="60" customFormat="1" ht="23.25">
      <c r="A64" s="63" t="s">
        <v>94</v>
      </c>
      <c r="B64" s="64" t="s">
        <v>95</v>
      </c>
      <c r="C64" s="35"/>
      <c r="D64" s="35"/>
      <c r="E64" s="35"/>
      <c r="F64" s="35"/>
      <c r="G64" s="36"/>
      <c r="H64" s="36"/>
      <c r="I64" s="36"/>
      <c r="J64" s="35"/>
      <c r="K64" s="35"/>
      <c r="L64" s="35"/>
      <c r="M64" s="35"/>
      <c r="N64" s="35"/>
      <c r="O64" s="36"/>
      <c r="P64" s="36"/>
      <c r="Q64" s="36"/>
      <c r="R64" s="35"/>
      <c r="S64" s="35"/>
      <c r="T64" s="35"/>
      <c r="U64" s="35"/>
      <c r="V64" s="35"/>
      <c r="W64" s="36"/>
      <c r="X64" s="36"/>
      <c r="Y64" s="36"/>
      <c r="Z64" s="35"/>
      <c r="AA64" s="35"/>
      <c r="AB64" s="35"/>
      <c r="AC64" s="35"/>
      <c r="AD64" s="35"/>
      <c r="AE64" s="36"/>
      <c r="AF64" s="36"/>
      <c r="AG64" s="36"/>
      <c r="AH64" s="35"/>
      <c r="AI64" s="37"/>
      <c r="AJ64" s="37"/>
      <c r="AK64" s="37"/>
      <c r="AL64" s="37"/>
      <c r="AM64" s="36"/>
      <c r="AN64" s="36"/>
      <c r="AO64" s="36"/>
      <c r="AP64" s="35"/>
      <c r="AQ64" s="35"/>
      <c r="AR64" s="35"/>
      <c r="AS64" s="35"/>
      <c r="AT64" s="35"/>
      <c r="AU64" s="36"/>
      <c r="AV64" s="36"/>
      <c r="AW64" s="12"/>
      <c r="AX64" s="35"/>
    </row>
    <row r="65" spans="1:50" s="60" customFormat="1" ht="23.25">
      <c r="A65" s="63" t="s">
        <v>94</v>
      </c>
      <c r="B65" s="64" t="s">
        <v>96</v>
      </c>
      <c r="C65" s="35"/>
      <c r="D65" s="35"/>
      <c r="E65" s="35"/>
      <c r="F65" s="35"/>
      <c r="G65" s="36"/>
      <c r="H65" s="36"/>
      <c r="I65" s="36"/>
      <c r="J65" s="35"/>
      <c r="K65" s="35"/>
      <c r="L65" s="35"/>
      <c r="M65" s="35"/>
      <c r="N65" s="35"/>
      <c r="O65" s="36"/>
      <c r="P65" s="36"/>
      <c r="Q65" s="36"/>
      <c r="R65" s="35"/>
      <c r="S65" s="35"/>
      <c r="T65" s="35"/>
      <c r="U65" s="35"/>
      <c r="V65" s="35"/>
      <c r="W65" s="36"/>
      <c r="X65" s="36"/>
      <c r="Y65" s="36"/>
      <c r="Z65" s="35"/>
      <c r="AA65" s="35"/>
      <c r="AB65" s="35"/>
      <c r="AC65" s="35"/>
      <c r="AD65" s="35"/>
      <c r="AE65" s="36"/>
      <c r="AF65" s="36"/>
      <c r="AG65" s="36"/>
      <c r="AH65" s="35"/>
      <c r="AI65" s="37"/>
      <c r="AJ65" s="37"/>
      <c r="AK65" s="37"/>
      <c r="AL65" s="37"/>
      <c r="AM65" s="36"/>
      <c r="AN65" s="36"/>
      <c r="AO65" s="36"/>
      <c r="AP65" s="35"/>
      <c r="AQ65" s="35"/>
      <c r="AR65" s="35"/>
      <c r="AS65" s="35"/>
      <c r="AT65" s="35"/>
      <c r="AU65" s="36"/>
      <c r="AV65" s="36"/>
      <c r="AW65" s="12"/>
      <c r="AX65" s="35"/>
    </row>
    <row r="66" spans="1:50" s="60" customFormat="1" ht="23.25">
      <c r="A66" s="61" t="s">
        <v>128</v>
      </c>
      <c r="B66" s="62" t="s">
        <v>101</v>
      </c>
      <c r="C66" s="35"/>
      <c r="D66" s="35"/>
      <c r="E66" s="35"/>
      <c r="F66" s="35"/>
      <c r="G66" s="36"/>
      <c r="H66" s="36"/>
      <c r="I66" s="36"/>
      <c r="J66" s="35"/>
      <c r="K66" s="35"/>
      <c r="L66" s="35"/>
      <c r="M66" s="35"/>
      <c r="N66" s="35"/>
      <c r="O66" s="36"/>
      <c r="P66" s="36"/>
      <c r="Q66" s="36"/>
      <c r="R66" s="35"/>
      <c r="S66" s="35"/>
      <c r="T66" s="35"/>
      <c r="U66" s="35"/>
      <c r="V66" s="35"/>
      <c r="W66" s="36"/>
      <c r="X66" s="36"/>
      <c r="Y66" s="36"/>
      <c r="Z66" s="35"/>
      <c r="AA66" s="35"/>
      <c r="AB66" s="35"/>
      <c r="AC66" s="35"/>
      <c r="AD66" s="35"/>
      <c r="AE66" s="36"/>
      <c r="AF66" s="36"/>
      <c r="AG66" s="36"/>
      <c r="AH66" s="35"/>
      <c r="AI66" s="35"/>
      <c r="AJ66" s="35"/>
      <c r="AK66" s="35"/>
      <c r="AL66" s="35"/>
      <c r="AM66" s="36"/>
      <c r="AN66" s="36"/>
      <c r="AO66" s="36"/>
      <c r="AP66" s="35"/>
      <c r="AQ66" s="35"/>
      <c r="AR66" s="35"/>
      <c r="AS66" s="35"/>
      <c r="AT66" s="35"/>
      <c r="AU66" s="36"/>
      <c r="AV66" s="36"/>
      <c r="AW66" s="12"/>
      <c r="AX66" s="35"/>
    </row>
    <row r="67" spans="1:50" s="60" customFormat="1" ht="23.25">
      <c r="A67" s="63" t="s">
        <v>136</v>
      </c>
      <c r="B67" s="64" t="s">
        <v>121</v>
      </c>
      <c r="C67" s="37"/>
      <c r="D67" s="37"/>
      <c r="E67" s="37"/>
      <c r="F67" s="37"/>
      <c r="G67" s="36"/>
      <c r="H67" s="36"/>
      <c r="I67" s="36"/>
      <c r="J67" s="35"/>
      <c r="K67" s="37"/>
      <c r="L67" s="37"/>
      <c r="M67" s="37"/>
      <c r="N67" s="37"/>
      <c r="O67" s="36"/>
      <c r="P67" s="36"/>
      <c r="Q67" s="36"/>
      <c r="R67" s="35"/>
      <c r="S67" s="37"/>
      <c r="T67" s="37"/>
      <c r="U67" s="37"/>
      <c r="V67" s="37"/>
      <c r="W67" s="36"/>
      <c r="X67" s="36"/>
      <c r="Y67" s="36"/>
      <c r="Z67" s="35"/>
      <c r="AA67" s="35"/>
      <c r="AB67" s="35"/>
      <c r="AC67" s="35"/>
      <c r="AD67" s="35"/>
      <c r="AE67" s="36"/>
      <c r="AF67" s="36"/>
      <c r="AG67" s="36"/>
      <c r="AH67" s="35"/>
      <c r="AI67" s="37"/>
      <c r="AJ67" s="37"/>
      <c r="AK67" s="37"/>
      <c r="AL67" s="37"/>
      <c r="AM67" s="36"/>
      <c r="AN67" s="36"/>
      <c r="AO67" s="36"/>
      <c r="AP67" s="35"/>
      <c r="AQ67" s="37"/>
      <c r="AR67" s="37"/>
      <c r="AS67" s="37"/>
      <c r="AT67" s="37"/>
      <c r="AU67" s="36"/>
      <c r="AV67" s="36"/>
      <c r="AW67" s="12"/>
      <c r="AX67" s="35"/>
    </row>
    <row r="68" spans="1:50" s="60" customFormat="1" ht="23.25">
      <c r="A68" s="63" t="s">
        <v>94</v>
      </c>
      <c r="B68" s="64" t="s">
        <v>95</v>
      </c>
      <c r="C68" s="35"/>
      <c r="D68" s="35"/>
      <c r="E68" s="35"/>
      <c r="F68" s="35"/>
      <c r="G68" s="36"/>
      <c r="H68" s="36"/>
      <c r="I68" s="36"/>
      <c r="J68" s="35"/>
      <c r="K68" s="35"/>
      <c r="L68" s="35"/>
      <c r="M68" s="35"/>
      <c r="N68" s="35"/>
      <c r="O68" s="36"/>
      <c r="P68" s="36"/>
      <c r="Q68" s="36"/>
      <c r="R68" s="35"/>
      <c r="S68" s="35"/>
      <c r="T68" s="35"/>
      <c r="U68" s="35"/>
      <c r="V68" s="35"/>
      <c r="W68" s="36"/>
      <c r="X68" s="36"/>
      <c r="Y68" s="36"/>
      <c r="Z68" s="35"/>
      <c r="AA68" s="35"/>
      <c r="AB68" s="35"/>
      <c r="AC68" s="35"/>
      <c r="AD68" s="35"/>
      <c r="AE68" s="36"/>
      <c r="AF68" s="36"/>
      <c r="AG68" s="36"/>
      <c r="AH68" s="35"/>
      <c r="AI68" s="37"/>
      <c r="AJ68" s="37"/>
      <c r="AK68" s="37"/>
      <c r="AL68" s="37"/>
      <c r="AM68" s="36"/>
      <c r="AN68" s="36"/>
      <c r="AO68" s="36"/>
      <c r="AP68" s="35"/>
      <c r="AQ68" s="35"/>
      <c r="AR68" s="35"/>
      <c r="AS68" s="35"/>
      <c r="AT68" s="35"/>
      <c r="AU68" s="36"/>
      <c r="AV68" s="36"/>
      <c r="AW68" s="12"/>
      <c r="AX68" s="35"/>
    </row>
    <row r="69" spans="1:50" s="60" customFormat="1" ht="23.25">
      <c r="A69" s="63" t="s">
        <v>94</v>
      </c>
      <c r="B69" s="64" t="s">
        <v>96</v>
      </c>
      <c r="C69" s="35"/>
      <c r="D69" s="35"/>
      <c r="E69" s="35"/>
      <c r="F69" s="35"/>
      <c r="G69" s="36"/>
      <c r="H69" s="36"/>
      <c r="I69" s="36"/>
      <c r="J69" s="35"/>
      <c r="K69" s="35"/>
      <c r="L69" s="35"/>
      <c r="M69" s="35"/>
      <c r="N69" s="35"/>
      <c r="O69" s="36"/>
      <c r="P69" s="36"/>
      <c r="Q69" s="36"/>
      <c r="R69" s="35"/>
      <c r="S69" s="35"/>
      <c r="T69" s="35"/>
      <c r="U69" s="35"/>
      <c r="V69" s="35"/>
      <c r="W69" s="36"/>
      <c r="X69" s="36"/>
      <c r="Y69" s="36"/>
      <c r="Z69" s="35"/>
      <c r="AA69" s="35"/>
      <c r="AB69" s="35"/>
      <c r="AC69" s="35"/>
      <c r="AD69" s="35"/>
      <c r="AE69" s="36"/>
      <c r="AF69" s="36"/>
      <c r="AG69" s="36"/>
      <c r="AH69" s="35"/>
      <c r="AI69" s="37"/>
      <c r="AJ69" s="37"/>
      <c r="AK69" s="37"/>
      <c r="AL69" s="37"/>
      <c r="AM69" s="36"/>
      <c r="AN69" s="36"/>
      <c r="AO69" s="36"/>
      <c r="AP69" s="35"/>
      <c r="AQ69" s="35"/>
      <c r="AR69" s="35"/>
      <c r="AS69" s="35"/>
      <c r="AT69" s="35"/>
      <c r="AU69" s="36"/>
      <c r="AV69" s="36"/>
      <c r="AW69" s="12"/>
      <c r="AX69" s="35"/>
    </row>
    <row r="70" spans="1:50" s="60" customFormat="1" ht="23.25">
      <c r="A70" s="63" t="s">
        <v>135</v>
      </c>
      <c r="B70" s="64" t="s">
        <v>163</v>
      </c>
      <c r="C70" s="37"/>
      <c r="D70" s="37"/>
      <c r="E70" s="37"/>
      <c r="F70" s="37"/>
      <c r="G70" s="36"/>
      <c r="H70" s="36"/>
      <c r="I70" s="36"/>
      <c r="J70" s="35"/>
      <c r="K70" s="37"/>
      <c r="L70" s="37"/>
      <c r="M70" s="37"/>
      <c r="N70" s="37"/>
      <c r="O70" s="36"/>
      <c r="P70" s="36"/>
      <c r="Q70" s="36"/>
      <c r="R70" s="35"/>
      <c r="S70" s="37"/>
      <c r="T70" s="37"/>
      <c r="U70" s="37"/>
      <c r="V70" s="37"/>
      <c r="W70" s="36"/>
      <c r="X70" s="36"/>
      <c r="Y70" s="36"/>
      <c r="Z70" s="35"/>
      <c r="AA70" s="35"/>
      <c r="AB70" s="35"/>
      <c r="AC70" s="35"/>
      <c r="AD70" s="35"/>
      <c r="AE70" s="36"/>
      <c r="AF70" s="36"/>
      <c r="AG70" s="36"/>
      <c r="AH70" s="35"/>
      <c r="AI70" s="37"/>
      <c r="AJ70" s="37"/>
      <c r="AK70" s="37"/>
      <c r="AL70" s="37"/>
      <c r="AM70" s="36"/>
      <c r="AN70" s="36"/>
      <c r="AO70" s="36"/>
      <c r="AP70" s="35"/>
      <c r="AQ70" s="37"/>
      <c r="AR70" s="37"/>
      <c r="AS70" s="37"/>
      <c r="AT70" s="37"/>
      <c r="AU70" s="36"/>
      <c r="AV70" s="36"/>
      <c r="AW70" s="12"/>
      <c r="AX70" s="35"/>
    </row>
    <row r="71" spans="1:50" s="60" customFormat="1" ht="23.25">
      <c r="A71" s="63" t="s">
        <v>94</v>
      </c>
      <c r="B71" s="64" t="s">
        <v>95</v>
      </c>
      <c r="C71" s="35"/>
      <c r="D71" s="35"/>
      <c r="E71" s="35"/>
      <c r="F71" s="35"/>
      <c r="G71" s="36"/>
      <c r="H71" s="36"/>
      <c r="I71" s="36"/>
      <c r="J71" s="35"/>
      <c r="K71" s="35"/>
      <c r="L71" s="35"/>
      <c r="M71" s="35"/>
      <c r="N71" s="35"/>
      <c r="O71" s="36"/>
      <c r="P71" s="36"/>
      <c r="Q71" s="36"/>
      <c r="R71" s="35"/>
      <c r="S71" s="35"/>
      <c r="T71" s="35"/>
      <c r="U71" s="35"/>
      <c r="V71" s="35"/>
      <c r="W71" s="36"/>
      <c r="X71" s="36"/>
      <c r="Y71" s="36"/>
      <c r="Z71" s="35"/>
      <c r="AA71" s="35"/>
      <c r="AB71" s="35"/>
      <c r="AC71" s="35"/>
      <c r="AD71" s="35"/>
      <c r="AE71" s="36"/>
      <c r="AF71" s="36"/>
      <c r="AG71" s="36"/>
      <c r="AH71" s="35"/>
      <c r="AI71" s="37"/>
      <c r="AJ71" s="37"/>
      <c r="AK71" s="37"/>
      <c r="AL71" s="37"/>
      <c r="AM71" s="36"/>
      <c r="AN71" s="36"/>
      <c r="AO71" s="36"/>
      <c r="AP71" s="35"/>
      <c r="AQ71" s="35"/>
      <c r="AR71" s="35"/>
      <c r="AS71" s="35"/>
      <c r="AT71" s="35"/>
      <c r="AU71" s="36"/>
      <c r="AV71" s="36"/>
      <c r="AW71" s="12"/>
      <c r="AX71" s="35"/>
    </row>
    <row r="72" spans="1:50" s="60" customFormat="1" ht="23.25">
      <c r="A72" s="63" t="s">
        <v>94</v>
      </c>
      <c r="B72" s="64" t="s">
        <v>96</v>
      </c>
      <c r="C72" s="35"/>
      <c r="D72" s="35"/>
      <c r="E72" s="35"/>
      <c r="F72" s="35"/>
      <c r="G72" s="36"/>
      <c r="H72" s="36"/>
      <c r="I72" s="36"/>
      <c r="J72" s="35"/>
      <c r="K72" s="35"/>
      <c r="L72" s="35"/>
      <c r="M72" s="35"/>
      <c r="N72" s="35"/>
      <c r="O72" s="36"/>
      <c r="P72" s="36"/>
      <c r="Q72" s="36"/>
      <c r="R72" s="35"/>
      <c r="S72" s="35"/>
      <c r="T72" s="35"/>
      <c r="U72" s="35"/>
      <c r="V72" s="35"/>
      <c r="W72" s="36"/>
      <c r="X72" s="36"/>
      <c r="Y72" s="36"/>
      <c r="Z72" s="35"/>
      <c r="AA72" s="35"/>
      <c r="AB72" s="35"/>
      <c r="AC72" s="35"/>
      <c r="AD72" s="35"/>
      <c r="AE72" s="36"/>
      <c r="AF72" s="36"/>
      <c r="AG72" s="36"/>
      <c r="AH72" s="35"/>
      <c r="AI72" s="37"/>
      <c r="AJ72" s="37"/>
      <c r="AK72" s="37"/>
      <c r="AL72" s="37"/>
      <c r="AM72" s="36"/>
      <c r="AN72" s="36"/>
      <c r="AO72" s="36"/>
      <c r="AP72" s="35"/>
      <c r="AQ72" s="35"/>
      <c r="AR72" s="35"/>
      <c r="AS72" s="35"/>
      <c r="AT72" s="35"/>
      <c r="AU72" s="36"/>
      <c r="AV72" s="36"/>
      <c r="AW72" s="12"/>
      <c r="AX72" s="35"/>
    </row>
    <row r="73" spans="1:50" s="60" customFormat="1" ht="23.25">
      <c r="A73" s="61" t="s">
        <v>132</v>
      </c>
      <c r="B73" s="62" t="s">
        <v>73</v>
      </c>
      <c r="C73" s="35"/>
      <c r="D73" s="35"/>
      <c r="E73" s="35"/>
      <c r="F73" s="35"/>
      <c r="G73" s="36"/>
      <c r="H73" s="36"/>
      <c r="I73" s="36"/>
      <c r="J73" s="35"/>
      <c r="K73" s="35"/>
      <c r="L73" s="35"/>
      <c r="M73" s="35"/>
      <c r="N73" s="35"/>
      <c r="O73" s="36"/>
      <c r="P73" s="36"/>
      <c r="Q73" s="36"/>
      <c r="R73" s="35"/>
      <c r="S73" s="35"/>
      <c r="T73" s="35"/>
      <c r="U73" s="35"/>
      <c r="V73" s="35"/>
      <c r="W73" s="36"/>
      <c r="X73" s="36"/>
      <c r="Y73" s="36"/>
      <c r="Z73" s="35"/>
      <c r="AA73" s="35"/>
      <c r="AB73" s="35"/>
      <c r="AC73" s="35"/>
      <c r="AD73" s="35"/>
      <c r="AE73" s="36"/>
      <c r="AF73" s="36"/>
      <c r="AG73" s="36"/>
      <c r="AH73" s="35"/>
      <c r="AI73" s="35"/>
      <c r="AJ73" s="35"/>
      <c r="AK73" s="35"/>
      <c r="AL73" s="35"/>
      <c r="AM73" s="36"/>
      <c r="AN73" s="36"/>
      <c r="AO73" s="36"/>
      <c r="AP73" s="35"/>
      <c r="AQ73" s="35"/>
      <c r="AR73" s="35"/>
      <c r="AS73" s="35"/>
      <c r="AT73" s="35"/>
      <c r="AU73" s="36"/>
      <c r="AV73" s="36"/>
      <c r="AW73" s="12"/>
      <c r="AX73" s="35"/>
    </row>
    <row r="74" spans="1:50" s="60" customFormat="1" ht="23.25">
      <c r="A74" s="63" t="s">
        <v>134</v>
      </c>
      <c r="B74" s="64" t="s">
        <v>121</v>
      </c>
      <c r="C74" s="37"/>
      <c r="D74" s="37"/>
      <c r="E74" s="37"/>
      <c r="F74" s="37"/>
      <c r="G74" s="36"/>
      <c r="H74" s="36"/>
      <c r="I74" s="36"/>
      <c r="J74" s="35"/>
      <c r="K74" s="37"/>
      <c r="L74" s="37"/>
      <c r="M74" s="37"/>
      <c r="N74" s="37"/>
      <c r="O74" s="36"/>
      <c r="P74" s="36"/>
      <c r="Q74" s="36"/>
      <c r="R74" s="35"/>
      <c r="S74" s="37"/>
      <c r="T74" s="37"/>
      <c r="U74" s="37"/>
      <c r="V74" s="37"/>
      <c r="W74" s="36"/>
      <c r="X74" s="36"/>
      <c r="Y74" s="36"/>
      <c r="Z74" s="35"/>
      <c r="AA74" s="37"/>
      <c r="AB74" s="37"/>
      <c r="AC74" s="37"/>
      <c r="AD74" s="37"/>
      <c r="AE74" s="36"/>
      <c r="AF74" s="36"/>
      <c r="AG74" s="36"/>
      <c r="AH74" s="35"/>
      <c r="AI74" s="37"/>
      <c r="AJ74" s="37"/>
      <c r="AK74" s="37"/>
      <c r="AL74" s="37"/>
      <c r="AM74" s="35"/>
      <c r="AN74" s="35"/>
      <c r="AO74" s="35"/>
      <c r="AP74" s="35"/>
      <c r="AQ74" s="37"/>
      <c r="AR74" s="37"/>
      <c r="AS74" s="37"/>
      <c r="AT74" s="37"/>
      <c r="AU74" s="36"/>
      <c r="AV74" s="36"/>
      <c r="AW74" s="12"/>
      <c r="AX74" s="35"/>
    </row>
    <row r="75" spans="1:50" s="60" customFormat="1" ht="23.25">
      <c r="A75" s="63" t="s">
        <v>94</v>
      </c>
      <c r="B75" s="64" t="s">
        <v>95</v>
      </c>
      <c r="C75" s="35"/>
      <c r="D75" s="35"/>
      <c r="E75" s="35"/>
      <c r="F75" s="35"/>
      <c r="G75" s="36"/>
      <c r="H75" s="36"/>
      <c r="I75" s="36"/>
      <c r="J75" s="35"/>
      <c r="K75" s="35"/>
      <c r="L75" s="35"/>
      <c r="M75" s="35"/>
      <c r="N75" s="35"/>
      <c r="O75" s="36"/>
      <c r="P75" s="36"/>
      <c r="Q75" s="36"/>
      <c r="R75" s="35"/>
      <c r="S75" s="35"/>
      <c r="T75" s="35"/>
      <c r="U75" s="35"/>
      <c r="V75" s="35"/>
      <c r="W75" s="36"/>
      <c r="X75" s="36"/>
      <c r="Y75" s="36"/>
      <c r="Z75" s="35"/>
      <c r="AA75" s="35"/>
      <c r="AB75" s="35"/>
      <c r="AC75" s="35"/>
      <c r="AD75" s="35"/>
      <c r="AE75" s="36"/>
      <c r="AF75" s="36"/>
      <c r="AG75" s="36"/>
      <c r="AH75" s="35"/>
      <c r="AI75" s="37"/>
      <c r="AJ75" s="37"/>
      <c r="AK75" s="37"/>
      <c r="AL75" s="37"/>
      <c r="AM75" s="35"/>
      <c r="AN75" s="35"/>
      <c r="AO75" s="35"/>
      <c r="AP75" s="35"/>
      <c r="AQ75" s="35"/>
      <c r="AR75" s="35"/>
      <c r="AS75" s="35"/>
      <c r="AT75" s="35"/>
      <c r="AU75" s="36"/>
      <c r="AV75" s="36"/>
      <c r="AW75" s="12"/>
      <c r="AX75" s="35"/>
    </row>
    <row r="76" spans="1:50" s="60" customFormat="1" ht="23.25">
      <c r="A76" s="63" t="s">
        <v>94</v>
      </c>
      <c r="B76" s="64" t="s">
        <v>96</v>
      </c>
      <c r="C76" s="35"/>
      <c r="D76" s="35"/>
      <c r="E76" s="35"/>
      <c r="F76" s="35"/>
      <c r="G76" s="36"/>
      <c r="H76" s="36"/>
      <c r="I76" s="36"/>
      <c r="J76" s="35"/>
      <c r="K76" s="35"/>
      <c r="L76" s="35"/>
      <c r="M76" s="35"/>
      <c r="N76" s="35"/>
      <c r="O76" s="36"/>
      <c r="P76" s="36"/>
      <c r="Q76" s="36"/>
      <c r="R76" s="35"/>
      <c r="S76" s="35"/>
      <c r="T76" s="35"/>
      <c r="U76" s="35"/>
      <c r="V76" s="35"/>
      <c r="W76" s="36"/>
      <c r="X76" s="36"/>
      <c r="Y76" s="36"/>
      <c r="Z76" s="35"/>
      <c r="AA76" s="35"/>
      <c r="AB76" s="35"/>
      <c r="AC76" s="35"/>
      <c r="AD76" s="35"/>
      <c r="AE76" s="36"/>
      <c r="AF76" s="36"/>
      <c r="AG76" s="36"/>
      <c r="AH76" s="35"/>
      <c r="AI76" s="37"/>
      <c r="AJ76" s="37"/>
      <c r="AK76" s="37"/>
      <c r="AL76" s="37"/>
      <c r="AM76" s="35"/>
      <c r="AN76" s="35"/>
      <c r="AO76" s="35"/>
      <c r="AP76" s="35"/>
      <c r="AQ76" s="35"/>
      <c r="AR76" s="35"/>
      <c r="AS76" s="35"/>
      <c r="AT76" s="35"/>
      <c r="AU76" s="36"/>
      <c r="AV76" s="36"/>
      <c r="AW76" s="12"/>
      <c r="AX76" s="35"/>
    </row>
    <row r="77" spans="1:50" s="60" customFormat="1" ht="23.25">
      <c r="A77" s="63" t="s">
        <v>137</v>
      </c>
      <c r="B77" s="64" t="s">
        <v>178</v>
      </c>
      <c r="C77" s="37"/>
      <c r="D77" s="37"/>
      <c r="E77" s="37"/>
      <c r="F77" s="37"/>
      <c r="G77" s="36"/>
      <c r="H77" s="36"/>
      <c r="I77" s="36"/>
      <c r="J77" s="35"/>
      <c r="K77" s="37"/>
      <c r="L77" s="37"/>
      <c r="M77" s="37"/>
      <c r="N77" s="37"/>
      <c r="O77" s="36"/>
      <c r="P77" s="36"/>
      <c r="Q77" s="36"/>
      <c r="R77" s="35"/>
      <c r="S77" s="37"/>
      <c r="T77" s="37"/>
      <c r="U77" s="37"/>
      <c r="V77" s="37"/>
      <c r="W77" s="36"/>
      <c r="X77" s="36"/>
      <c r="Y77" s="36"/>
      <c r="Z77" s="35"/>
      <c r="AA77" s="37"/>
      <c r="AB77" s="37"/>
      <c r="AC77" s="37"/>
      <c r="AD77" s="37"/>
      <c r="AE77" s="36"/>
      <c r="AF77" s="36"/>
      <c r="AG77" s="36"/>
      <c r="AH77" s="35"/>
      <c r="AI77" s="37"/>
      <c r="AJ77" s="37"/>
      <c r="AK77" s="37"/>
      <c r="AL77" s="37"/>
      <c r="AM77" s="35"/>
      <c r="AN77" s="35"/>
      <c r="AO77" s="35"/>
      <c r="AP77" s="35"/>
      <c r="AQ77" s="37"/>
      <c r="AR77" s="37"/>
      <c r="AS77" s="37"/>
      <c r="AT77" s="37"/>
      <c r="AU77" s="36"/>
      <c r="AV77" s="36"/>
      <c r="AW77" s="12"/>
      <c r="AX77" s="35"/>
    </row>
    <row r="78" spans="1:50" s="60" customFormat="1" ht="23.25">
      <c r="A78" s="63" t="s">
        <v>94</v>
      </c>
      <c r="B78" s="64" t="s">
        <v>95</v>
      </c>
      <c r="C78" s="35"/>
      <c r="D78" s="35"/>
      <c r="E78" s="35"/>
      <c r="F78" s="35"/>
      <c r="G78" s="36"/>
      <c r="H78" s="36"/>
      <c r="I78" s="36"/>
      <c r="J78" s="35"/>
      <c r="K78" s="35"/>
      <c r="L78" s="35"/>
      <c r="M78" s="35"/>
      <c r="N78" s="35"/>
      <c r="O78" s="36"/>
      <c r="P78" s="36"/>
      <c r="Q78" s="36"/>
      <c r="R78" s="35"/>
      <c r="S78" s="35"/>
      <c r="T78" s="35"/>
      <c r="U78" s="35"/>
      <c r="V78" s="35"/>
      <c r="W78" s="36"/>
      <c r="X78" s="36"/>
      <c r="Y78" s="36"/>
      <c r="Z78" s="35"/>
      <c r="AA78" s="35"/>
      <c r="AB78" s="35"/>
      <c r="AC78" s="35"/>
      <c r="AD78" s="35"/>
      <c r="AE78" s="36"/>
      <c r="AF78" s="36"/>
      <c r="AG78" s="36"/>
      <c r="AH78" s="35"/>
      <c r="AI78" s="37"/>
      <c r="AJ78" s="37"/>
      <c r="AK78" s="37"/>
      <c r="AL78" s="37"/>
      <c r="AM78" s="35"/>
      <c r="AN78" s="35"/>
      <c r="AO78" s="35"/>
      <c r="AP78" s="35"/>
      <c r="AQ78" s="35"/>
      <c r="AR78" s="35"/>
      <c r="AS78" s="35"/>
      <c r="AT78" s="35"/>
      <c r="AU78" s="36"/>
      <c r="AV78" s="36"/>
      <c r="AW78" s="12"/>
      <c r="AX78" s="35"/>
    </row>
    <row r="79" spans="1:50" s="60" customFormat="1" ht="23.25">
      <c r="A79" s="63" t="s">
        <v>94</v>
      </c>
      <c r="B79" s="64" t="s">
        <v>96</v>
      </c>
      <c r="C79" s="35"/>
      <c r="D79" s="35"/>
      <c r="E79" s="35"/>
      <c r="F79" s="35"/>
      <c r="G79" s="36"/>
      <c r="H79" s="36"/>
      <c r="I79" s="36"/>
      <c r="J79" s="35"/>
      <c r="K79" s="35"/>
      <c r="L79" s="35"/>
      <c r="M79" s="35"/>
      <c r="N79" s="35"/>
      <c r="O79" s="36"/>
      <c r="P79" s="36"/>
      <c r="Q79" s="36"/>
      <c r="R79" s="35"/>
      <c r="S79" s="35"/>
      <c r="T79" s="35"/>
      <c r="U79" s="35"/>
      <c r="V79" s="35"/>
      <c r="W79" s="36"/>
      <c r="X79" s="36"/>
      <c r="Y79" s="36"/>
      <c r="Z79" s="35"/>
      <c r="AA79" s="35"/>
      <c r="AB79" s="35"/>
      <c r="AC79" s="35"/>
      <c r="AD79" s="35"/>
      <c r="AE79" s="36"/>
      <c r="AF79" s="36"/>
      <c r="AG79" s="36"/>
      <c r="AH79" s="35"/>
      <c r="AI79" s="37"/>
      <c r="AJ79" s="37"/>
      <c r="AK79" s="37"/>
      <c r="AL79" s="37"/>
      <c r="AM79" s="35"/>
      <c r="AN79" s="35"/>
      <c r="AO79" s="35"/>
      <c r="AP79" s="35"/>
      <c r="AQ79" s="35"/>
      <c r="AR79" s="35"/>
      <c r="AS79" s="35"/>
      <c r="AT79" s="35"/>
      <c r="AU79" s="36"/>
      <c r="AV79" s="36"/>
      <c r="AW79" s="12"/>
      <c r="AX79" s="35"/>
    </row>
    <row r="80" spans="1:50" s="60" customFormat="1" ht="31.5">
      <c r="A80" s="69" t="s">
        <v>144</v>
      </c>
      <c r="B80" s="70" t="s">
        <v>145</v>
      </c>
      <c r="C80" s="35"/>
      <c r="D80" s="35"/>
      <c r="E80" s="35"/>
      <c r="F80" s="35"/>
      <c r="G80" s="36"/>
      <c r="H80" s="36"/>
      <c r="I80" s="36"/>
      <c r="J80" s="35"/>
      <c r="K80" s="35"/>
      <c r="L80" s="35"/>
      <c r="M80" s="35"/>
      <c r="N80" s="35"/>
      <c r="O80" s="36"/>
      <c r="P80" s="36"/>
      <c r="Q80" s="36"/>
      <c r="R80" s="35"/>
      <c r="S80" s="35"/>
      <c r="T80" s="35"/>
      <c r="U80" s="35"/>
      <c r="V80" s="35"/>
      <c r="W80" s="36"/>
      <c r="X80" s="36"/>
      <c r="Y80" s="36"/>
      <c r="Z80" s="35"/>
      <c r="AA80" s="35"/>
      <c r="AB80" s="35"/>
      <c r="AC80" s="35"/>
      <c r="AD80" s="35"/>
      <c r="AE80" s="36"/>
      <c r="AF80" s="36"/>
      <c r="AG80" s="36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6"/>
      <c r="AV80" s="36"/>
      <c r="AW80" s="12"/>
      <c r="AX80" s="35"/>
    </row>
    <row r="81" spans="1:50" s="60" customFormat="1" ht="23.25">
      <c r="A81" s="61" t="s">
        <v>133</v>
      </c>
      <c r="B81" s="62" t="s">
        <v>121</v>
      </c>
      <c r="C81" s="35"/>
      <c r="D81" s="35"/>
      <c r="E81" s="35"/>
      <c r="F81" s="35"/>
      <c r="G81" s="36"/>
      <c r="H81" s="36"/>
      <c r="I81" s="36"/>
      <c r="J81" s="35"/>
      <c r="K81" s="35"/>
      <c r="L81" s="35"/>
      <c r="M81" s="35"/>
      <c r="N81" s="35"/>
      <c r="O81" s="36"/>
      <c r="P81" s="36"/>
      <c r="Q81" s="36"/>
      <c r="R81" s="35"/>
      <c r="S81" s="35"/>
      <c r="T81" s="35"/>
      <c r="U81" s="35"/>
      <c r="V81" s="35"/>
      <c r="W81" s="36"/>
      <c r="X81" s="36"/>
      <c r="Y81" s="36"/>
      <c r="Z81" s="35"/>
      <c r="AA81" s="13"/>
      <c r="AB81" s="13"/>
      <c r="AC81" s="35"/>
      <c r="AD81" s="37"/>
      <c r="AE81" s="36"/>
      <c r="AF81" s="36"/>
      <c r="AG81" s="36"/>
      <c r="AH81" s="35"/>
      <c r="AI81" s="13"/>
      <c r="AJ81" s="13"/>
      <c r="AK81" s="35"/>
      <c r="AL81" s="37"/>
      <c r="AM81" s="35"/>
      <c r="AN81" s="35"/>
      <c r="AO81" s="35"/>
      <c r="AP81" s="35"/>
      <c r="AQ81" s="35"/>
      <c r="AR81" s="35"/>
      <c r="AS81" s="35"/>
      <c r="AT81" s="35"/>
      <c r="AU81" s="36"/>
      <c r="AV81" s="36"/>
      <c r="AW81" s="12"/>
      <c r="AX81" s="35"/>
    </row>
    <row r="82" spans="1:50" s="60" customFormat="1" ht="23.25">
      <c r="A82" s="57" t="s">
        <v>94</v>
      </c>
      <c r="B82" s="59" t="s">
        <v>119</v>
      </c>
      <c r="C82" s="13"/>
      <c r="D82" s="13"/>
      <c r="E82" s="13"/>
      <c r="F82" s="13"/>
      <c r="G82" s="36"/>
      <c r="H82" s="36"/>
      <c r="I82" s="36"/>
      <c r="J82" s="35"/>
      <c r="K82" s="13"/>
      <c r="L82" s="13"/>
      <c r="M82" s="13"/>
      <c r="N82" s="13"/>
      <c r="O82" s="36"/>
      <c r="P82" s="36"/>
      <c r="Q82" s="36"/>
      <c r="R82" s="35"/>
      <c r="S82" s="13"/>
      <c r="T82" s="13"/>
      <c r="U82" s="13"/>
      <c r="V82" s="13"/>
      <c r="W82" s="36"/>
      <c r="X82" s="36"/>
      <c r="Y82" s="36"/>
      <c r="Z82" s="35"/>
      <c r="AA82" s="13"/>
      <c r="AB82" s="13"/>
      <c r="AC82" s="13"/>
      <c r="AD82" s="13"/>
      <c r="AE82" s="36"/>
      <c r="AF82" s="36"/>
      <c r="AG82" s="36"/>
      <c r="AH82" s="35"/>
      <c r="AI82" s="13"/>
      <c r="AJ82" s="13"/>
      <c r="AK82" s="13"/>
      <c r="AL82" s="13"/>
      <c r="AM82" s="35"/>
      <c r="AN82" s="35"/>
      <c r="AO82" s="35"/>
      <c r="AP82" s="35"/>
      <c r="AQ82" s="13"/>
      <c r="AR82" s="13"/>
      <c r="AS82" s="13"/>
      <c r="AT82" s="13"/>
      <c r="AU82" s="36"/>
      <c r="AV82" s="36"/>
      <c r="AW82" s="12"/>
      <c r="AX82" s="35"/>
    </row>
    <row r="83" spans="1:50" s="60" customFormat="1" ht="23.25">
      <c r="A83" s="57" t="s">
        <v>94</v>
      </c>
      <c r="B83" s="59" t="s">
        <v>120</v>
      </c>
      <c r="C83" s="13"/>
      <c r="D83" s="13"/>
      <c r="E83" s="13"/>
      <c r="F83" s="13"/>
      <c r="G83" s="36"/>
      <c r="H83" s="36"/>
      <c r="I83" s="36"/>
      <c r="J83" s="35"/>
      <c r="K83" s="13"/>
      <c r="L83" s="13"/>
      <c r="M83" s="13"/>
      <c r="N83" s="13"/>
      <c r="O83" s="36"/>
      <c r="P83" s="36"/>
      <c r="Q83" s="36"/>
      <c r="R83" s="35"/>
      <c r="S83" s="13"/>
      <c r="T83" s="13"/>
      <c r="U83" s="13"/>
      <c r="V83" s="13"/>
      <c r="W83" s="36"/>
      <c r="X83" s="36"/>
      <c r="Y83" s="36"/>
      <c r="Z83" s="35"/>
      <c r="AA83" s="13"/>
      <c r="AB83" s="13"/>
      <c r="AC83" s="13"/>
      <c r="AD83" s="13"/>
      <c r="AE83" s="36"/>
      <c r="AF83" s="36"/>
      <c r="AG83" s="36"/>
      <c r="AH83" s="35"/>
      <c r="AI83" s="13"/>
      <c r="AJ83" s="13"/>
      <c r="AK83" s="13"/>
      <c r="AL83" s="13"/>
      <c r="AM83" s="35"/>
      <c r="AN83" s="35"/>
      <c r="AO83" s="35"/>
      <c r="AP83" s="35"/>
      <c r="AQ83" s="13"/>
      <c r="AR83" s="13"/>
      <c r="AS83" s="13"/>
      <c r="AT83" s="13"/>
      <c r="AU83" s="36"/>
      <c r="AV83" s="36"/>
      <c r="AW83" s="12"/>
      <c r="AX83" s="35"/>
    </row>
    <row r="84" spans="1:50" s="60" customFormat="1" ht="23.25">
      <c r="A84" s="61" t="s">
        <v>138</v>
      </c>
      <c r="B84" s="62" t="s">
        <v>163</v>
      </c>
      <c r="C84" s="35"/>
      <c r="D84" s="35"/>
      <c r="E84" s="35"/>
      <c r="F84" s="35"/>
      <c r="G84" s="36"/>
      <c r="H84" s="36"/>
      <c r="I84" s="36"/>
      <c r="J84" s="35"/>
      <c r="K84" s="35"/>
      <c r="L84" s="35"/>
      <c r="M84" s="35"/>
      <c r="N84" s="35"/>
      <c r="O84" s="36"/>
      <c r="P84" s="36"/>
      <c r="Q84" s="36"/>
      <c r="R84" s="35"/>
      <c r="S84" s="35"/>
      <c r="T84" s="35"/>
      <c r="U84" s="35"/>
      <c r="V84" s="35"/>
      <c r="W84" s="36"/>
      <c r="X84" s="36"/>
      <c r="Y84" s="36"/>
      <c r="Z84" s="35"/>
      <c r="AA84" s="35"/>
      <c r="AB84" s="35"/>
      <c r="AC84" s="35"/>
      <c r="AD84" s="35"/>
      <c r="AE84" s="36"/>
      <c r="AF84" s="36"/>
      <c r="AG84" s="36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6"/>
      <c r="AV84" s="36"/>
      <c r="AW84" s="12"/>
      <c r="AX84" s="35"/>
    </row>
    <row r="85" spans="1:50" s="60" customFormat="1" ht="23.25">
      <c r="A85" s="57" t="s">
        <v>94</v>
      </c>
      <c r="B85" s="59" t="s">
        <v>119</v>
      </c>
      <c r="C85" s="13"/>
      <c r="D85" s="13"/>
      <c r="E85" s="13"/>
      <c r="F85" s="13"/>
      <c r="G85" s="36"/>
      <c r="H85" s="36"/>
      <c r="I85" s="36"/>
      <c r="J85" s="35"/>
      <c r="K85" s="13"/>
      <c r="L85" s="13"/>
      <c r="M85" s="13"/>
      <c r="N85" s="13"/>
      <c r="O85" s="36"/>
      <c r="P85" s="36"/>
      <c r="Q85" s="36"/>
      <c r="R85" s="35"/>
      <c r="S85" s="13"/>
      <c r="T85" s="13"/>
      <c r="U85" s="13"/>
      <c r="V85" s="13"/>
      <c r="W85" s="36"/>
      <c r="X85" s="36"/>
      <c r="Y85" s="36"/>
      <c r="Z85" s="35"/>
      <c r="AA85" s="13"/>
      <c r="AB85" s="13"/>
      <c r="AC85" s="13"/>
      <c r="AD85" s="13"/>
      <c r="AE85" s="36"/>
      <c r="AF85" s="36"/>
      <c r="AG85" s="36"/>
      <c r="AH85" s="35"/>
      <c r="AI85" s="13"/>
      <c r="AJ85" s="13"/>
      <c r="AK85" s="13"/>
      <c r="AL85" s="13"/>
      <c r="AM85" s="35"/>
      <c r="AN85" s="35"/>
      <c r="AO85" s="35"/>
      <c r="AP85" s="35"/>
      <c r="AQ85" s="13"/>
      <c r="AR85" s="13"/>
      <c r="AS85" s="13"/>
      <c r="AT85" s="13"/>
      <c r="AU85" s="36"/>
      <c r="AV85" s="36"/>
      <c r="AW85" s="12"/>
      <c r="AX85" s="35"/>
    </row>
    <row r="86" spans="1:50" s="60" customFormat="1" ht="23.25">
      <c r="A86" s="57" t="s">
        <v>94</v>
      </c>
      <c r="B86" s="59" t="s">
        <v>120</v>
      </c>
      <c r="C86" s="13"/>
      <c r="D86" s="13"/>
      <c r="E86" s="13"/>
      <c r="F86" s="13"/>
      <c r="G86" s="36"/>
      <c r="H86" s="36"/>
      <c r="I86" s="36"/>
      <c r="J86" s="35"/>
      <c r="K86" s="13"/>
      <c r="L86" s="13"/>
      <c r="M86" s="13"/>
      <c r="N86" s="13"/>
      <c r="O86" s="36"/>
      <c r="P86" s="36"/>
      <c r="Q86" s="36"/>
      <c r="R86" s="35"/>
      <c r="S86" s="13"/>
      <c r="T86" s="13"/>
      <c r="U86" s="13"/>
      <c r="V86" s="13"/>
      <c r="W86" s="36"/>
      <c r="X86" s="36"/>
      <c r="Y86" s="36"/>
      <c r="Z86" s="35"/>
      <c r="AA86" s="13"/>
      <c r="AB86" s="13"/>
      <c r="AC86" s="13"/>
      <c r="AD86" s="13"/>
      <c r="AE86" s="36"/>
      <c r="AF86" s="36"/>
      <c r="AG86" s="36"/>
      <c r="AH86" s="35"/>
      <c r="AI86" s="13"/>
      <c r="AJ86" s="13"/>
      <c r="AK86" s="13"/>
      <c r="AL86" s="13"/>
      <c r="AM86" s="35"/>
      <c r="AN86" s="35"/>
      <c r="AO86" s="35"/>
      <c r="AP86" s="35"/>
      <c r="AQ86" s="13"/>
      <c r="AR86" s="13"/>
      <c r="AS86" s="13"/>
      <c r="AT86" s="13"/>
      <c r="AU86" s="36"/>
      <c r="AV86" s="36"/>
      <c r="AW86" s="12"/>
      <c r="AX86" s="35"/>
    </row>
    <row r="87" spans="1:50" s="60" customFormat="1" ht="23.25">
      <c r="A87" s="57"/>
      <c r="B87" s="59"/>
      <c r="C87" s="13"/>
      <c r="D87" s="13"/>
      <c r="E87" s="13"/>
      <c r="F87" s="13"/>
      <c r="G87" s="36"/>
      <c r="H87" s="36"/>
      <c r="I87" s="36"/>
      <c r="J87" s="35"/>
      <c r="K87" s="13"/>
      <c r="L87" s="13"/>
      <c r="M87" s="13"/>
      <c r="N87" s="13"/>
      <c r="O87" s="36"/>
      <c r="P87" s="36"/>
      <c r="Q87" s="36"/>
      <c r="R87" s="35"/>
      <c r="S87" s="13"/>
      <c r="T87" s="13"/>
      <c r="U87" s="13"/>
      <c r="V87" s="13"/>
      <c r="W87" s="36"/>
      <c r="X87" s="36"/>
      <c r="Y87" s="36"/>
      <c r="Z87" s="35"/>
      <c r="AA87" s="13"/>
      <c r="AB87" s="13"/>
      <c r="AC87" s="13"/>
      <c r="AD87" s="13"/>
      <c r="AE87" s="36"/>
      <c r="AF87" s="36"/>
      <c r="AG87" s="36"/>
      <c r="AH87" s="35"/>
      <c r="AI87" s="13"/>
      <c r="AJ87" s="13"/>
      <c r="AK87" s="13"/>
      <c r="AL87" s="13"/>
      <c r="AM87" s="36"/>
      <c r="AN87" s="36"/>
      <c r="AO87" s="36"/>
      <c r="AP87" s="35"/>
      <c r="AQ87" s="13"/>
      <c r="AR87" s="13"/>
      <c r="AS87" s="13"/>
      <c r="AT87" s="13"/>
      <c r="AU87" s="36"/>
      <c r="AV87" s="36"/>
      <c r="AW87" s="12"/>
      <c r="AX87" s="35"/>
    </row>
    <row r="88" spans="1:50" s="60" customFormat="1" ht="23.25">
      <c r="A88" s="57"/>
      <c r="B88" s="59"/>
      <c r="C88" s="13"/>
      <c r="D88" s="13"/>
      <c r="E88" s="13"/>
      <c r="F88" s="13"/>
      <c r="G88" s="36"/>
      <c r="H88" s="36"/>
      <c r="I88" s="36"/>
      <c r="J88" s="35"/>
      <c r="K88" s="13"/>
      <c r="L88" s="13"/>
      <c r="M88" s="13"/>
      <c r="N88" s="13"/>
      <c r="O88" s="36"/>
      <c r="P88" s="36"/>
      <c r="Q88" s="36"/>
      <c r="R88" s="35"/>
      <c r="S88" s="13"/>
      <c r="T88" s="13"/>
      <c r="U88" s="13"/>
      <c r="V88" s="13"/>
      <c r="W88" s="36"/>
      <c r="X88" s="36"/>
      <c r="Y88" s="36"/>
      <c r="Z88" s="35"/>
      <c r="AA88" s="13"/>
      <c r="AB88" s="13"/>
      <c r="AC88" s="13"/>
      <c r="AD88" s="13"/>
      <c r="AE88" s="36"/>
      <c r="AF88" s="36"/>
      <c r="AG88" s="36"/>
      <c r="AH88" s="35"/>
      <c r="AI88" s="13"/>
      <c r="AJ88" s="13"/>
      <c r="AK88" s="13"/>
      <c r="AL88" s="13"/>
      <c r="AM88" s="36"/>
      <c r="AN88" s="36"/>
      <c r="AO88" s="36"/>
      <c r="AP88" s="35"/>
      <c r="AQ88" s="13"/>
      <c r="AR88" s="13"/>
      <c r="AS88" s="13"/>
      <c r="AT88" s="13"/>
      <c r="AU88" s="36"/>
      <c r="AV88" s="36"/>
      <c r="AW88" s="36"/>
      <c r="AX88" s="35"/>
    </row>
    <row r="89" spans="1:50">
      <c r="AI89" s="77"/>
    </row>
    <row r="90" spans="1:50" ht="51" customHeight="1">
      <c r="A90" s="101" t="s">
        <v>166</v>
      </c>
      <c r="B90" s="102"/>
      <c r="C90" s="35"/>
      <c r="D90" s="35"/>
      <c r="E90" s="35"/>
      <c r="F90" s="35"/>
      <c r="G90" s="12"/>
      <c r="H90" s="12"/>
      <c r="I90" s="36"/>
      <c r="J90" s="35"/>
      <c r="K90" s="35"/>
      <c r="L90" s="35"/>
      <c r="M90" s="35"/>
      <c r="N90" s="35"/>
      <c r="O90" s="12"/>
      <c r="P90" s="12"/>
      <c r="Q90" s="36"/>
      <c r="R90" s="35"/>
      <c r="S90" s="35"/>
      <c r="T90" s="35"/>
      <c r="U90" s="35"/>
      <c r="V90" s="35"/>
      <c r="W90" s="12"/>
      <c r="X90" s="12"/>
      <c r="Y90" s="36"/>
      <c r="Z90" s="35"/>
      <c r="AA90" s="35"/>
      <c r="AB90" s="35"/>
      <c r="AC90" s="35"/>
      <c r="AD90" s="35"/>
      <c r="AE90" s="12"/>
      <c r="AF90" s="12"/>
      <c r="AG90" s="36"/>
      <c r="AH90" s="35"/>
      <c r="AI90" s="35"/>
      <c r="AJ90" s="35"/>
      <c r="AK90" s="35"/>
      <c r="AL90" s="35"/>
      <c r="AM90" s="12"/>
      <c r="AN90" s="12"/>
      <c r="AO90" s="36"/>
      <c r="AP90" s="35"/>
      <c r="AQ90" s="35"/>
      <c r="AR90" s="35"/>
      <c r="AS90" s="35"/>
      <c r="AT90" s="35"/>
      <c r="AU90" s="12"/>
      <c r="AV90" s="12"/>
      <c r="AW90" s="12"/>
      <c r="AX90" s="35"/>
    </row>
    <row r="91" spans="1:50" ht="30" customHeight="1">
      <c r="A91" s="71" t="s">
        <v>147</v>
      </c>
      <c r="B91" s="71" t="s">
        <v>146</v>
      </c>
      <c r="C91" s="35"/>
      <c r="D91" s="35"/>
      <c r="E91" s="35"/>
      <c r="F91" s="35"/>
      <c r="G91" s="12"/>
      <c r="H91" s="12"/>
      <c r="I91" s="36"/>
      <c r="J91" s="35"/>
      <c r="K91" s="35"/>
      <c r="L91" s="35"/>
      <c r="M91" s="35"/>
      <c r="N91" s="35"/>
      <c r="O91" s="12"/>
      <c r="P91" s="12"/>
      <c r="Q91" s="36"/>
      <c r="R91" s="35"/>
      <c r="S91" s="35"/>
      <c r="T91" s="35"/>
      <c r="U91" s="35"/>
      <c r="V91" s="35"/>
      <c r="W91" s="12"/>
      <c r="X91" s="12"/>
      <c r="Y91" s="36"/>
      <c r="Z91" s="35"/>
      <c r="AA91" s="35"/>
      <c r="AB91" s="35"/>
      <c r="AC91" s="35"/>
      <c r="AD91" s="35"/>
      <c r="AE91" s="12"/>
      <c r="AF91" s="12"/>
      <c r="AG91" s="36"/>
      <c r="AH91" s="35"/>
      <c r="AI91" s="35"/>
      <c r="AJ91" s="35"/>
      <c r="AK91" s="35"/>
      <c r="AL91" s="35"/>
      <c r="AM91" s="12"/>
      <c r="AN91" s="12"/>
      <c r="AO91" s="36"/>
      <c r="AP91" s="35"/>
      <c r="AQ91" s="35"/>
      <c r="AR91" s="35"/>
      <c r="AS91" s="35"/>
      <c r="AT91" s="35"/>
      <c r="AU91" s="12"/>
      <c r="AV91" s="12"/>
      <c r="AW91" s="12"/>
      <c r="AX91" s="35"/>
    </row>
    <row r="92" spans="1:50" ht="23.25">
      <c r="A92" s="61" t="s">
        <v>139</v>
      </c>
      <c r="B92" s="62" t="s">
        <v>0</v>
      </c>
      <c r="C92" s="35"/>
      <c r="D92" s="40"/>
      <c r="E92" s="35"/>
      <c r="F92" s="35"/>
      <c r="G92" s="12"/>
      <c r="H92" s="12"/>
      <c r="I92" s="36"/>
      <c r="J92" s="35"/>
      <c r="K92" s="35"/>
      <c r="L92" s="35"/>
      <c r="M92" s="35"/>
      <c r="N92" s="35"/>
      <c r="O92" s="12"/>
      <c r="P92" s="12"/>
      <c r="Q92" s="36"/>
      <c r="R92" s="35"/>
      <c r="S92" s="35"/>
      <c r="T92" s="35"/>
      <c r="U92" s="35"/>
      <c r="V92" s="35"/>
      <c r="W92" s="12"/>
      <c r="X92" s="12"/>
      <c r="Y92" s="36"/>
      <c r="Z92" s="35"/>
      <c r="AA92" s="35"/>
      <c r="AB92" s="35"/>
      <c r="AC92" s="35"/>
      <c r="AD92" s="35"/>
      <c r="AE92" s="12"/>
      <c r="AF92" s="12"/>
      <c r="AG92" s="36"/>
      <c r="AH92" s="35"/>
      <c r="AI92" s="35"/>
      <c r="AJ92" s="35"/>
      <c r="AK92" s="35"/>
      <c r="AL92" s="35"/>
      <c r="AM92" s="12"/>
      <c r="AN92" s="12"/>
      <c r="AO92" s="36"/>
      <c r="AP92" s="35"/>
      <c r="AQ92" s="35"/>
      <c r="AR92" s="35"/>
      <c r="AS92" s="35"/>
      <c r="AT92" s="35"/>
      <c r="AU92" s="12"/>
      <c r="AV92" s="12"/>
      <c r="AW92" s="12"/>
      <c r="AX92" s="35"/>
    </row>
    <row r="93" spans="1:50" s="60" customFormat="1" ht="23.25">
      <c r="A93" s="57" t="s">
        <v>148</v>
      </c>
      <c r="B93" s="59" t="s">
        <v>121</v>
      </c>
      <c r="C93" s="37"/>
      <c r="D93" s="37"/>
      <c r="E93" s="37"/>
      <c r="F93" s="37"/>
      <c r="G93" s="36"/>
      <c r="H93" s="36"/>
      <c r="I93" s="36"/>
      <c r="J93" s="35"/>
      <c r="K93" s="37"/>
      <c r="L93" s="37"/>
      <c r="M93" s="37"/>
      <c r="N93" s="37"/>
      <c r="O93" s="36"/>
      <c r="P93" s="36"/>
      <c r="Q93" s="36"/>
      <c r="R93" s="35"/>
      <c r="S93" s="37"/>
      <c r="T93" s="37"/>
      <c r="U93" s="37"/>
      <c r="V93" s="37"/>
      <c r="W93" s="36"/>
      <c r="X93" s="36"/>
      <c r="Y93" s="36"/>
      <c r="Z93" s="35"/>
      <c r="AA93" s="37"/>
      <c r="AB93" s="37"/>
      <c r="AC93" s="37"/>
      <c r="AD93" s="37"/>
      <c r="AE93" s="36"/>
      <c r="AF93" s="36"/>
      <c r="AG93" s="36"/>
      <c r="AH93" s="35"/>
      <c r="AI93" s="37"/>
      <c r="AJ93" s="37"/>
      <c r="AK93" s="37"/>
      <c r="AL93" s="37"/>
      <c r="AM93" s="36"/>
      <c r="AN93" s="36"/>
      <c r="AO93" s="36"/>
      <c r="AP93" s="35"/>
      <c r="AQ93" s="37"/>
      <c r="AR93" s="37"/>
      <c r="AS93" s="37"/>
      <c r="AT93" s="37"/>
      <c r="AU93" s="36"/>
      <c r="AV93" s="36"/>
      <c r="AW93" s="12"/>
      <c r="AX93" s="35"/>
    </row>
    <row r="94" spans="1:50" s="60" customFormat="1" ht="23.25">
      <c r="A94" s="57" t="s">
        <v>94</v>
      </c>
      <c r="B94" s="59" t="s">
        <v>95</v>
      </c>
      <c r="C94" s="35"/>
      <c r="D94" s="35"/>
      <c r="E94" s="35"/>
      <c r="F94" s="35"/>
      <c r="G94" s="36"/>
      <c r="H94" s="36"/>
      <c r="I94" s="36"/>
      <c r="J94" s="35"/>
      <c r="K94" s="35"/>
      <c r="L94" s="35"/>
      <c r="M94" s="35"/>
      <c r="N94" s="35"/>
      <c r="O94" s="36"/>
      <c r="P94" s="36"/>
      <c r="Q94" s="36"/>
      <c r="R94" s="35"/>
      <c r="S94" s="35"/>
      <c r="T94" s="35"/>
      <c r="U94" s="35"/>
      <c r="V94" s="35"/>
      <c r="W94" s="36"/>
      <c r="X94" s="36"/>
      <c r="Y94" s="36"/>
      <c r="Z94" s="35"/>
      <c r="AA94" s="35"/>
      <c r="AB94" s="35"/>
      <c r="AC94" s="35"/>
      <c r="AD94" s="35"/>
      <c r="AE94" s="36"/>
      <c r="AF94" s="36"/>
      <c r="AG94" s="36"/>
      <c r="AH94" s="35"/>
      <c r="AI94" s="35"/>
      <c r="AJ94" s="35"/>
      <c r="AK94" s="35"/>
      <c r="AL94" s="35"/>
      <c r="AM94" s="36"/>
      <c r="AN94" s="36"/>
      <c r="AO94" s="36"/>
      <c r="AP94" s="35"/>
      <c r="AQ94" s="35"/>
      <c r="AR94" s="35"/>
      <c r="AS94" s="35"/>
      <c r="AT94" s="35"/>
      <c r="AU94" s="36"/>
      <c r="AV94" s="36"/>
      <c r="AW94" s="12"/>
      <c r="AX94" s="35"/>
    </row>
    <row r="95" spans="1:50" s="60" customFormat="1" ht="23.25">
      <c r="A95" s="57" t="s">
        <v>94</v>
      </c>
      <c r="B95" s="59" t="s">
        <v>96</v>
      </c>
      <c r="C95" s="35"/>
      <c r="D95" s="35"/>
      <c r="E95" s="35"/>
      <c r="F95" s="35"/>
      <c r="G95" s="36"/>
      <c r="H95" s="36"/>
      <c r="I95" s="36"/>
      <c r="J95" s="35"/>
      <c r="K95" s="35"/>
      <c r="L95" s="35"/>
      <c r="M95" s="35"/>
      <c r="N95" s="35"/>
      <c r="O95" s="36"/>
      <c r="P95" s="36"/>
      <c r="Q95" s="36"/>
      <c r="R95" s="35"/>
      <c r="S95" s="35"/>
      <c r="T95" s="35"/>
      <c r="U95" s="35"/>
      <c r="V95" s="35"/>
      <c r="W95" s="36"/>
      <c r="X95" s="36"/>
      <c r="Y95" s="36"/>
      <c r="Z95" s="35"/>
      <c r="AA95" s="35"/>
      <c r="AB95" s="35"/>
      <c r="AC95" s="35"/>
      <c r="AD95" s="35"/>
      <c r="AE95" s="36"/>
      <c r="AF95" s="36"/>
      <c r="AG95" s="36"/>
      <c r="AH95" s="35"/>
      <c r="AI95" s="35"/>
      <c r="AJ95" s="35"/>
      <c r="AK95" s="35"/>
      <c r="AL95" s="35"/>
      <c r="AM95" s="36"/>
      <c r="AN95" s="36"/>
      <c r="AO95" s="36"/>
      <c r="AP95" s="35"/>
      <c r="AQ95" s="35"/>
      <c r="AR95" s="35"/>
      <c r="AS95" s="35"/>
      <c r="AT95" s="35"/>
      <c r="AU95" s="36"/>
      <c r="AV95" s="36"/>
      <c r="AW95" s="12"/>
      <c r="AX95" s="35"/>
    </row>
    <row r="96" spans="1:50" s="60" customFormat="1" ht="23.25">
      <c r="A96" s="57" t="s">
        <v>149</v>
      </c>
      <c r="B96" s="59" t="s">
        <v>122</v>
      </c>
      <c r="C96" s="37"/>
      <c r="D96" s="37"/>
      <c r="E96" s="37"/>
      <c r="F96" s="37"/>
      <c r="G96" s="36"/>
      <c r="H96" s="36"/>
      <c r="I96" s="36"/>
      <c r="J96" s="35"/>
      <c r="K96" s="37"/>
      <c r="L96" s="37"/>
      <c r="M96" s="37"/>
      <c r="N96" s="37"/>
      <c r="O96" s="36"/>
      <c r="P96" s="36"/>
      <c r="Q96" s="36"/>
      <c r="R96" s="35"/>
      <c r="S96" s="37"/>
      <c r="T96" s="37"/>
      <c r="U96" s="37"/>
      <c r="V96" s="37"/>
      <c r="W96" s="36"/>
      <c r="X96" s="36"/>
      <c r="Y96" s="36"/>
      <c r="Z96" s="35"/>
      <c r="AA96" s="37"/>
      <c r="AB96" s="37"/>
      <c r="AC96" s="37"/>
      <c r="AD96" s="37"/>
      <c r="AE96" s="36"/>
      <c r="AF96" s="36"/>
      <c r="AG96" s="36"/>
      <c r="AH96" s="35"/>
      <c r="AI96" s="37"/>
      <c r="AJ96" s="37"/>
      <c r="AK96" s="37"/>
      <c r="AL96" s="37"/>
      <c r="AM96" s="36"/>
      <c r="AN96" s="36"/>
      <c r="AO96" s="36"/>
      <c r="AP96" s="35"/>
      <c r="AQ96" s="37"/>
      <c r="AR96" s="37"/>
      <c r="AS96" s="37"/>
      <c r="AT96" s="37"/>
      <c r="AU96" s="36"/>
      <c r="AV96" s="36"/>
      <c r="AW96" s="12"/>
      <c r="AX96" s="35"/>
    </row>
    <row r="97" spans="1:50" s="60" customFormat="1" ht="23.25">
      <c r="A97" s="57" t="s">
        <v>94</v>
      </c>
      <c r="B97" s="59" t="s">
        <v>95</v>
      </c>
      <c r="C97" s="35"/>
      <c r="D97" s="35"/>
      <c r="E97" s="35"/>
      <c r="F97" s="35"/>
      <c r="G97" s="36"/>
      <c r="H97" s="36"/>
      <c r="I97" s="36"/>
      <c r="J97" s="35"/>
      <c r="K97" s="35"/>
      <c r="L97" s="35"/>
      <c r="M97" s="35"/>
      <c r="N97" s="35"/>
      <c r="O97" s="36"/>
      <c r="P97" s="36"/>
      <c r="Q97" s="36"/>
      <c r="R97" s="35"/>
      <c r="S97" s="35"/>
      <c r="T97" s="35"/>
      <c r="U97" s="35"/>
      <c r="V97" s="35"/>
      <c r="W97" s="36"/>
      <c r="X97" s="36"/>
      <c r="Y97" s="36"/>
      <c r="Z97" s="35"/>
      <c r="AA97" s="35"/>
      <c r="AB97" s="35"/>
      <c r="AC97" s="35"/>
      <c r="AD97" s="35"/>
      <c r="AE97" s="36"/>
      <c r="AF97" s="36"/>
      <c r="AG97" s="36"/>
      <c r="AH97" s="35"/>
      <c r="AI97" s="35"/>
      <c r="AJ97" s="35"/>
      <c r="AK97" s="35"/>
      <c r="AL97" s="35"/>
      <c r="AM97" s="36"/>
      <c r="AN97" s="36"/>
      <c r="AO97" s="36"/>
      <c r="AP97" s="35"/>
      <c r="AQ97" s="35"/>
      <c r="AR97" s="35"/>
      <c r="AS97" s="35"/>
      <c r="AT97" s="35"/>
      <c r="AU97" s="36"/>
      <c r="AV97" s="36"/>
      <c r="AW97" s="12"/>
      <c r="AX97" s="35"/>
    </row>
    <row r="98" spans="1:50" s="60" customFormat="1" ht="23.25">
      <c r="A98" s="57" t="s">
        <v>94</v>
      </c>
      <c r="B98" s="59" t="s">
        <v>96</v>
      </c>
      <c r="C98" s="35"/>
      <c r="D98" s="35"/>
      <c r="E98" s="35"/>
      <c r="F98" s="35"/>
      <c r="G98" s="36"/>
      <c r="H98" s="36"/>
      <c r="I98" s="36"/>
      <c r="J98" s="35"/>
      <c r="K98" s="35"/>
      <c r="L98" s="35"/>
      <c r="M98" s="35"/>
      <c r="N98" s="35"/>
      <c r="O98" s="36"/>
      <c r="P98" s="36"/>
      <c r="Q98" s="36"/>
      <c r="R98" s="35"/>
      <c r="S98" s="35"/>
      <c r="T98" s="35"/>
      <c r="U98" s="35"/>
      <c r="V98" s="35"/>
      <c r="W98" s="36"/>
      <c r="X98" s="36"/>
      <c r="Y98" s="36"/>
      <c r="Z98" s="35"/>
      <c r="AA98" s="35"/>
      <c r="AB98" s="35"/>
      <c r="AC98" s="35"/>
      <c r="AD98" s="35"/>
      <c r="AE98" s="36"/>
      <c r="AF98" s="36"/>
      <c r="AG98" s="36"/>
      <c r="AH98" s="35"/>
      <c r="AI98" s="35"/>
      <c r="AJ98" s="35"/>
      <c r="AK98" s="35"/>
      <c r="AL98" s="35"/>
      <c r="AM98" s="36"/>
      <c r="AN98" s="36"/>
      <c r="AO98" s="36"/>
      <c r="AP98" s="35"/>
      <c r="AQ98" s="35"/>
      <c r="AR98" s="35"/>
      <c r="AS98" s="35"/>
      <c r="AT98" s="35"/>
      <c r="AU98" s="36"/>
      <c r="AV98" s="36"/>
      <c r="AW98" s="12"/>
      <c r="AX98" s="35"/>
    </row>
    <row r="99" spans="1:50" s="60" customFormat="1" ht="23.25">
      <c r="A99" s="61" t="s">
        <v>151</v>
      </c>
      <c r="B99" s="62" t="s">
        <v>100</v>
      </c>
      <c r="C99" s="35"/>
      <c r="D99" s="35"/>
      <c r="E99" s="35"/>
      <c r="F99" s="35"/>
      <c r="G99" s="36"/>
      <c r="H99" s="36"/>
      <c r="I99" s="36"/>
      <c r="J99" s="35"/>
      <c r="K99" s="35"/>
      <c r="L99" s="35"/>
      <c r="M99" s="35"/>
      <c r="N99" s="35"/>
      <c r="O99" s="36"/>
      <c r="P99" s="36"/>
      <c r="Q99" s="36"/>
      <c r="R99" s="35"/>
      <c r="S99" s="35"/>
      <c r="T99" s="35"/>
      <c r="U99" s="35"/>
      <c r="V99" s="35"/>
      <c r="W99" s="36"/>
      <c r="X99" s="36"/>
      <c r="Y99" s="36"/>
      <c r="Z99" s="35"/>
      <c r="AA99" s="35"/>
      <c r="AB99" s="35"/>
      <c r="AC99" s="35"/>
      <c r="AD99" s="35"/>
      <c r="AE99" s="36"/>
      <c r="AF99" s="36"/>
      <c r="AG99" s="36"/>
      <c r="AH99" s="35"/>
      <c r="AI99" s="35"/>
      <c r="AJ99" s="35"/>
      <c r="AK99" s="35"/>
      <c r="AL99" s="35"/>
      <c r="AM99" s="36"/>
      <c r="AN99" s="36"/>
      <c r="AO99" s="36"/>
      <c r="AP99" s="35"/>
      <c r="AQ99" s="35"/>
      <c r="AR99" s="35"/>
      <c r="AS99" s="35"/>
      <c r="AT99" s="35"/>
      <c r="AU99" s="36"/>
      <c r="AV99" s="36"/>
      <c r="AW99" s="12"/>
      <c r="AX99" s="35"/>
    </row>
    <row r="100" spans="1:50" s="60" customFormat="1" ht="23.25">
      <c r="A100" s="63" t="s">
        <v>152</v>
      </c>
      <c r="B100" s="64" t="s">
        <v>107</v>
      </c>
      <c r="C100" s="37"/>
      <c r="D100" s="37"/>
      <c r="E100" s="37"/>
      <c r="F100" s="37"/>
      <c r="G100" s="36"/>
      <c r="H100" s="36"/>
      <c r="I100" s="36"/>
      <c r="J100" s="35"/>
      <c r="K100" s="37"/>
      <c r="L100" s="37"/>
      <c r="M100" s="37"/>
      <c r="N100" s="37"/>
      <c r="O100" s="36"/>
      <c r="P100" s="36"/>
      <c r="Q100" s="36"/>
      <c r="R100" s="35"/>
      <c r="S100" s="37"/>
      <c r="T100" s="37"/>
      <c r="U100" s="37"/>
      <c r="V100" s="37"/>
      <c r="W100" s="36"/>
      <c r="X100" s="36"/>
      <c r="Y100" s="36"/>
      <c r="Z100" s="35"/>
      <c r="AA100" s="37"/>
      <c r="AB100" s="37"/>
      <c r="AC100" s="37"/>
      <c r="AD100" s="37"/>
      <c r="AE100" s="36"/>
      <c r="AF100" s="36"/>
      <c r="AG100" s="36"/>
      <c r="AH100" s="35"/>
      <c r="AI100" s="37"/>
      <c r="AJ100" s="37"/>
      <c r="AK100" s="37"/>
      <c r="AL100" s="37"/>
      <c r="AM100" s="36"/>
      <c r="AN100" s="36"/>
      <c r="AO100" s="36"/>
      <c r="AP100" s="35"/>
      <c r="AQ100" s="37"/>
      <c r="AR100" s="37"/>
      <c r="AS100" s="37"/>
      <c r="AT100" s="37"/>
      <c r="AU100" s="36"/>
      <c r="AV100" s="36"/>
      <c r="AW100" s="12"/>
      <c r="AX100" s="35"/>
    </row>
    <row r="101" spans="1:50" s="60" customFormat="1" ht="23.25">
      <c r="A101" s="63" t="s">
        <v>94</v>
      </c>
      <c r="B101" s="64" t="s">
        <v>95</v>
      </c>
      <c r="C101" s="35"/>
      <c r="D101" s="35"/>
      <c r="E101" s="35"/>
      <c r="F101" s="35"/>
      <c r="G101" s="36"/>
      <c r="H101" s="36"/>
      <c r="I101" s="36"/>
      <c r="J101" s="35"/>
      <c r="K101" s="35"/>
      <c r="L101" s="35"/>
      <c r="M101" s="35"/>
      <c r="N101" s="35"/>
      <c r="O101" s="36"/>
      <c r="P101" s="36"/>
      <c r="Q101" s="36"/>
      <c r="R101" s="35"/>
      <c r="S101" s="35"/>
      <c r="T101" s="35"/>
      <c r="U101" s="35"/>
      <c r="V101" s="35"/>
      <c r="W101" s="36"/>
      <c r="X101" s="36"/>
      <c r="Y101" s="36"/>
      <c r="Z101" s="35"/>
      <c r="AA101" s="35"/>
      <c r="AB101" s="35"/>
      <c r="AC101" s="35"/>
      <c r="AD101" s="35"/>
      <c r="AE101" s="36"/>
      <c r="AF101" s="36"/>
      <c r="AG101" s="36"/>
      <c r="AH101" s="35"/>
      <c r="AI101" s="35"/>
      <c r="AJ101" s="35"/>
      <c r="AK101" s="35"/>
      <c r="AL101" s="35"/>
      <c r="AM101" s="36"/>
      <c r="AN101" s="36"/>
      <c r="AO101" s="36"/>
      <c r="AP101" s="35"/>
      <c r="AQ101" s="35"/>
      <c r="AR101" s="35"/>
      <c r="AS101" s="35"/>
      <c r="AT101" s="35"/>
      <c r="AU101" s="36"/>
      <c r="AV101" s="36"/>
      <c r="AW101" s="12"/>
      <c r="AX101" s="35"/>
    </row>
    <row r="102" spans="1:50" s="60" customFormat="1" ht="23.25">
      <c r="A102" s="63" t="s">
        <v>94</v>
      </c>
      <c r="B102" s="64" t="s">
        <v>96</v>
      </c>
      <c r="C102" s="35"/>
      <c r="D102" s="35"/>
      <c r="E102" s="35"/>
      <c r="F102" s="35"/>
      <c r="G102" s="36"/>
      <c r="H102" s="36"/>
      <c r="I102" s="36"/>
      <c r="J102" s="35"/>
      <c r="K102" s="35"/>
      <c r="L102" s="35"/>
      <c r="M102" s="35"/>
      <c r="N102" s="35"/>
      <c r="O102" s="36"/>
      <c r="P102" s="36"/>
      <c r="Q102" s="36"/>
      <c r="R102" s="35"/>
      <c r="S102" s="35"/>
      <c r="T102" s="35"/>
      <c r="U102" s="35"/>
      <c r="V102" s="35"/>
      <c r="W102" s="36"/>
      <c r="X102" s="36"/>
      <c r="Y102" s="36"/>
      <c r="Z102" s="35"/>
      <c r="AA102" s="35"/>
      <c r="AB102" s="35"/>
      <c r="AC102" s="35"/>
      <c r="AD102" s="35"/>
      <c r="AE102" s="36"/>
      <c r="AF102" s="36"/>
      <c r="AG102" s="36"/>
      <c r="AH102" s="35"/>
      <c r="AI102" s="35"/>
      <c r="AJ102" s="35"/>
      <c r="AK102" s="35"/>
      <c r="AL102" s="35"/>
      <c r="AM102" s="36"/>
      <c r="AN102" s="36"/>
      <c r="AO102" s="36"/>
      <c r="AP102" s="35"/>
      <c r="AQ102" s="35"/>
      <c r="AR102" s="35"/>
      <c r="AS102" s="35"/>
      <c r="AT102" s="35"/>
      <c r="AU102" s="36"/>
      <c r="AV102" s="36"/>
      <c r="AW102" s="12"/>
      <c r="AX102" s="35"/>
    </row>
    <row r="103" spans="1:50" s="60" customFormat="1" ht="23.25">
      <c r="A103" s="63" t="s">
        <v>153</v>
      </c>
      <c r="B103" s="64" t="s">
        <v>98</v>
      </c>
      <c r="C103" s="37"/>
      <c r="D103" s="37"/>
      <c r="E103" s="37"/>
      <c r="F103" s="37"/>
      <c r="G103" s="36"/>
      <c r="H103" s="36"/>
      <c r="I103" s="36"/>
      <c r="J103" s="35"/>
      <c r="K103" s="37"/>
      <c r="L103" s="37"/>
      <c r="M103" s="37"/>
      <c r="N103" s="37"/>
      <c r="O103" s="36"/>
      <c r="P103" s="36"/>
      <c r="Q103" s="36"/>
      <c r="R103" s="35"/>
      <c r="S103" s="37"/>
      <c r="T103" s="37"/>
      <c r="U103" s="37"/>
      <c r="V103" s="37"/>
      <c r="W103" s="36"/>
      <c r="X103" s="36"/>
      <c r="Y103" s="36"/>
      <c r="Z103" s="35"/>
      <c r="AA103" s="37"/>
      <c r="AB103" s="37"/>
      <c r="AC103" s="37"/>
      <c r="AD103" s="37"/>
      <c r="AE103" s="36"/>
      <c r="AF103" s="36"/>
      <c r="AG103" s="36"/>
      <c r="AH103" s="35"/>
      <c r="AI103" s="37"/>
      <c r="AJ103" s="37"/>
      <c r="AK103" s="37"/>
      <c r="AL103" s="37"/>
      <c r="AM103" s="36"/>
      <c r="AN103" s="36"/>
      <c r="AO103" s="36"/>
      <c r="AP103" s="35"/>
      <c r="AQ103" s="37"/>
      <c r="AR103" s="37"/>
      <c r="AS103" s="37"/>
      <c r="AT103" s="37"/>
      <c r="AU103" s="36"/>
      <c r="AV103" s="36"/>
      <c r="AW103" s="12"/>
      <c r="AX103" s="35"/>
    </row>
    <row r="104" spans="1:50" s="60" customFormat="1" ht="23.25">
      <c r="A104" s="63" t="s">
        <v>94</v>
      </c>
      <c r="B104" s="64" t="s">
        <v>95</v>
      </c>
      <c r="C104" s="35"/>
      <c r="D104" s="35"/>
      <c r="E104" s="35"/>
      <c r="F104" s="35"/>
      <c r="G104" s="36"/>
      <c r="H104" s="36"/>
      <c r="I104" s="36"/>
      <c r="J104" s="35"/>
      <c r="K104" s="35"/>
      <c r="L104" s="35"/>
      <c r="M104" s="35"/>
      <c r="N104" s="35"/>
      <c r="O104" s="36"/>
      <c r="P104" s="36"/>
      <c r="Q104" s="36"/>
      <c r="R104" s="35"/>
      <c r="S104" s="35"/>
      <c r="T104" s="35"/>
      <c r="U104" s="35"/>
      <c r="V104" s="35"/>
      <c r="W104" s="36"/>
      <c r="X104" s="36"/>
      <c r="Y104" s="36"/>
      <c r="Z104" s="35"/>
      <c r="AA104" s="35"/>
      <c r="AB104" s="35"/>
      <c r="AC104" s="35"/>
      <c r="AD104" s="35"/>
      <c r="AE104" s="36"/>
      <c r="AF104" s="36"/>
      <c r="AG104" s="36"/>
      <c r="AH104" s="35"/>
      <c r="AI104" s="35"/>
      <c r="AJ104" s="35"/>
      <c r="AK104" s="35"/>
      <c r="AL104" s="35"/>
      <c r="AM104" s="36"/>
      <c r="AN104" s="36"/>
      <c r="AO104" s="36"/>
      <c r="AP104" s="35"/>
      <c r="AQ104" s="35"/>
      <c r="AR104" s="35"/>
      <c r="AS104" s="35"/>
      <c r="AT104" s="35"/>
      <c r="AU104" s="36"/>
      <c r="AV104" s="36"/>
      <c r="AW104" s="12"/>
      <c r="AX104" s="35"/>
    </row>
    <row r="105" spans="1:50" s="60" customFormat="1" ht="23.25">
      <c r="A105" s="63" t="s">
        <v>94</v>
      </c>
      <c r="B105" s="64" t="s">
        <v>96</v>
      </c>
      <c r="C105" s="35"/>
      <c r="D105" s="35"/>
      <c r="E105" s="35"/>
      <c r="F105" s="35"/>
      <c r="G105" s="36"/>
      <c r="H105" s="36"/>
      <c r="I105" s="36"/>
      <c r="J105" s="35"/>
      <c r="K105" s="35"/>
      <c r="L105" s="35"/>
      <c r="M105" s="35"/>
      <c r="N105" s="35"/>
      <c r="O105" s="36"/>
      <c r="P105" s="36"/>
      <c r="Q105" s="36"/>
      <c r="R105" s="35"/>
      <c r="S105" s="35"/>
      <c r="T105" s="35"/>
      <c r="U105" s="35"/>
      <c r="V105" s="35"/>
      <c r="W105" s="36"/>
      <c r="X105" s="36"/>
      <c r="Y105" s="36"/>
      <c r="Z105" s="35"/>
      <c r="AA105" s="35"/>
      <c r="AB105" s="35"/>
      <c r="AC105" s="35"/>
      <c r="AD105" s="35"/>
      <c r="AE105" s="36"/>
      <c r="AF105" s="36"/>
      <c r="AG105" s="36"/>
      <c r="AH105" s="35"/>
      <c r="AI105" s="35"/>
      <c r="AJ105" s="35"/>
      <c r="AK105" s="35"/>
      <c r="AL105" s="35"/>
      <c r="AM105" s="36"/>
      <c r="AN105" s="36"/>
      <c r="AO105" s="36"/>
      <c r="AP105" s="35"/>
      <c r="AQ105" s="35"/>
      <c r="AR105" s="35"/>
      <c r="AS105" s="35"/>
      <c r="AT105" s="35"/>
      <c r="AU105" s="36"/>
      <c r="AV105" s="36"/>
      <c r="AW105" s="12"/>
      <c r="AX105" s="35"/>
    </row>
    <row r="106" spans="1:50" s="60" customFormat="1" ht="23.25">
      <c r="A106" s="61" t="s">
        <v>154</v>
      </c>
      <c r="B106" s="62" t="s">
        <v>101</v>
      </c>
      <c r="C106" s="35"/>
      <c r="D106" s="35"/>
      <c r="E106" s="35"/>
      <c r="F106" s="35"/>
      <c r="G106" s="36"/>
      <c r="H106" s="36"/>
      <c r="I106" s="36"/>
      <c r="J106" s="35"/>
      <c r="K106" s="35"/>
      <c r="L106" s="35"/>
      <c r="M106" s="35"/>
      <c r="N106" s="35"/>
      <c r="O106" s="36"/>
      <c r="P106" s="36"/>
      <c r="Q106" s="36"/>
      <c r="R106" s="35"/>
      <c r="S106" s="35"/>
      <c r="T106" s="35"/>
      <c r="U106" s="35"/>
      <c r="V106" s="35"/>
      <c r="W106" s="36"/>
      <c r="X106" s="36"/>
      <c r="Y106" s="36"/>
      <c r="Z106" s="35"/>
      <c r="AA106" s="35"/>
      <c r="AB106" s="35"/>
      <c r="AC106" s="35"/>
      <c r="AD106" s="35"/>
      <c r="AE106" s="36"/>
      <c r="AF106" s="36"/>
      <c r="AG106" s="36"/>
      <c r="AH106" s="35"/>
      <c r="AI106" s="35"/>
      <c r="AJ106" s="35"/>
      <c r="AK106" s="35"/>
      <c r="AL106" s="35"/>
      <c r="AM106" s="36"/>
      <c r="AN106" s="36"/>
      <c r="AO106" s="36"/>
      <c r="AP106" s="35"/>
      <c r="AQ106" s="35"/>
      <c r="AR106" s="35"/>
      <c r="AS106" s="35"/>
      <c r="AT106" s="35"/>
      <c r="AU106" s="36"/>
      <c r="AV106" s="36"/>
      <c r="AW106" s="12"/>
      <c r="AX106" s="35"/>
    </row>
    <row r="107" spans="1:50" s="60" customFormat="1" ht="23.25">
      <c r="A107" s="63" t="s">
        <v>155</v>
      </c>
      <c r="B107" s="64" t="s">
        <v>121</v>
      </c>
      <c r="C107" s="37"/>
      <c r="D107" s="37"/>
      <c r="E107" s="37"/>
      <c r="F107" s="37"/>
      <c r="G107" s="36"/>
      <c r="H107" s="36"/>
      <c r="I107" s="36"/>
      <c r="J107" s="35"/>
      <c r="K107" s="37"/>
      <c r="L107" s="37"/>
      <c r="M107" s="37"/>
      <c r="N107" s="37"/>
      <c r="O107" s="36"/>
      <c r="P107" s="36"/>
      <c r="Q107" s="36"/>
      <c r="R107" s="35"/>
      <c r="S107" s="37"/>
      <c r="T107" s="37"/>
      <c r="U107" s="37"/>
      <c r="V107" s="37"/>
      <c r="W107" s="36"/>
      <c r="X107" s="36"/>
      <c r="Y107" s="36"/>
      <c r="Z107" s="35"/>
      <c r="AA107" s="37"/>
      <c r="AB107" s="37"/>
      <c r="AC107" s="37"/>
      <c r="AD107" s="37"/>
      <c r="AE107" s="36"/>
      <c r="AF107" s="36"/>
      <c r="AG107" s="36"/>
      <c r="AH107" s="35"/>
      <c r="AI107" s="37"/>
      <c r="AJ107" s="37"/>
      <c r="AK107" s="37"/>
      <c r="AL107" s="37"/>
      <c r="AM107" s="36"/>
      <c r="AN107" s="36"/>
      <c r="AO107" s="36"/>
      <c r="AP107" s="35"/>
      <c r="AQ107" s="37"/>
      <c r="AR107" s="37"/>
      <c r="AS107" s="37"/>
      <c r="AT107" s="37"/>
      <c r="AU107" s="36"/>
      <c r="AV107" s="36"/>
      <c r="AW107" s="12"/>
      <c r="AX107" s="35"/>
    </row>
    <row r="108" spans="1:50" s="60" customFormat="1" ht="23.25">
      <c r="A108" s="63" t="s">
        <v>94</v>
      </c>
      <c r="B108" s="64" t="s">
        <v>95</v>
      </c>
      <c r="C108" s="35"/>
      <c r="D108" s="35"/>
      <c r="E108" s="35"/>
      <c r="F108" s="35"/>
      <c r="G108" s="36"/>
      <c r="H108" s="36"/>
      <c r="I108" s="36"/>
      <c r="J108" s="35"/>
      <c r="K108" s="35"/>
      <c r="L108" s="35"/>
      <c r="M108" s="35"/>
      <c r="N108" s="35"/>
      <c r="O108" s="36"/>
      <c r="P108" s="36"/>
      <c r="Q108" s="36"/>
      <c r="R108" s="35"/>
      <c r="S108" s="35"/>
      <c r="T108" s="35"/>
      <c r="U108" s="35"/>
      <c r="V108" s="35"/>
      <c r="W108" s="36"/>
      <c r="X108" s="36"/>
      <c r="Y108" s="36"/>
      <c r="Z108" s="35"/>
      <c r="AA108" s="35"/>
      <c r="AB108" s="35"/>
      <c r="AC108" s="35"/>
      <c r="AD108" s="35"/>
      <c r="AE108" s="36"/>
      <c r="AF108" s="36"/>
      <c r="AG108" s="36"/>
      <c r="AH108" s="35"/>
      <c r="AI108" s="35"/>
      <c r="AJ108" s="35"/>
      <c r="AK108" s="35"/>
      <c r="AL108" s="35"/>
      <c r="AM108" s="36"/>
      <c r="AN108" s="36"/>
      <c r="AO108" s="36"/>
      <c r="AP108" s="35"/>
      <c r="AQ108" s="35"/>
      <c r="AR108" s="35"/>
      <c r="AS108" s="35"/>
      <c r="AT108" s="35"/>
      <c r="AU108" s="36"/>
      <c r="AV108" s="36"/>
      <c r="AW108" s="12"/>
      <c r="AX108" s="35"/>
    </row>
    <row r="109" spans="1:50" s="60" customFormat="1" ht="23.25">
      <c r="A109" s="63" t="s">
        <v>94</v>
      </c>
      <c r="B109" s="64" t="s">
        <v>96</v>
      </c>
      <c r="C109" s="35"/>
      <c r="D109" s="35"/>
      <c r="E109" s="35"/>
      <c r="F109" s="35"/>
      <c r="G109" s="36"/>
      <c r="H109" s="36"/>
      <c r="I109" s="36"/>
      <c r="J109" s="35"/>
      <c r="K109" s="35"/>
      <c r="L109" s="35"/>
      <c r="M109" s="35"/>
      <c r="N109" s="35"/>
      <c r="O109" s="36"/>
      <c r="P109" s="36"/>
      <c r="Q109" s="36"/>
      <c r="R109" s="35"/>
      <c r="S109" s="35"/>
      <c r="T109" s="35"/>
      <c r="U109" s="35"/>
      <c r="V109" s="35"/>
      <c r="W109" s="36"/>
      <c r="X109" s="36"/>
      <c r="Y109" s="36"/>
      <c r="Z109" s="35"/>
      <c r="AA109" s="35"/>
      <c r="AB109" s="35"/>
      <c r="AC109" s="35"/>
      <c r="AD109" s="35"/>
      <c r="AE109" s="36"/>
      <c r="AF109" s="36"/>
      <c r="AG109" s="36"/>
      <c r="AH109" s="35"/>
      <c r="AI109" s="35"/>
      <c r="AJ109" s="35"/>
      <c r="AK109" s="35"/>
      <c r="AL109" s="35"/>
      <c r="AM109" s="36"/>
      <c r="AN109" s="36"/>
      <c r="AO109" s="36"/>
      <c r="AP109" s="35"/>
      <c r="AQ109" s="35"/>
      <c r="AR109" s="35"/>
      <c r="AS109" s="35"/>
      <c r="AT109" s="35"/>
      <c r="AU109" s="36"/>
      <c r="AV109" s="36"/>
      <c r="AW109" s="12"/>
      <c r="AX109" s="35"/>
    </row>
    <row r="110" spans="1:50" s="60" customFormat="1" ht="23.25">
      <c r="A110" s="63" t="s">
        <v>156</v>
      </c>
      <c r="B110" s="64" t="s">
        <v>178</v>
      </c>
      <c r="C110" s="37"/>
      <c r="D110" s="37"/>
      <c r="E110" s="37"/>
      <c r="F110" s="37"/>
      <c r="G110" s="36"/>
      <c r="H110" s="36"/>
      <c r="I110" s="36"/>
      <c r="J110" s="35"/>
      <c r="K110" s="37"/>
      <c r="L110" s="37"/>
      <c r="M110" s="37"/>
      <c r="N110" s="37"/>
      <c r="O110" s="36"/>
      <c r="P110" s="36"/>
      <c r="Q110" s="36"/>
      <c r="R110" s="35"/>
      <c r="S110" s="37"/>
      <c r="T110" s="37"/>
      <c r="U110" s="37"/>
      <c r="V110" s="37"/>
      <c r="W110" s="36"/>
      <c r="X110" s="36"/>
      <c r="Y110" s="36"/>
      <c r="Z110" s="35"/>
      <c r="AA110" s="37"/>
      <c r="AB110" s="37"/>
      <c r="AC110" s="37"/>
      <c r="AD110" s="37"/>
      <c r="AE110" s="36"/>
      <c r="AF110" s="36"/>
      <c r="AG110" s="36"/>
      <c r="AH110" s="35"/>
      <c r="AI110" s="37"/>
      <c r="AJ110" s="37"/>
      <c r="AK110" s="37"/>
      <c r="AL110" s="37"/>
      <c r="AM110" s="36"/>
      <c r="AN110" s="36"/>
      <c r="AO110" s="36"/>
      <c r="AP110" s="35"/>
      <c r="AQ110" s="37"/>
      <c r="AR110" s="37"/>
      <c r="AS110" s="37"/>
      <c r="AT110" s="37"/>
      <c r="AU110" s="36"/>
      <c r="AV110" s="36"/>
      <c r="AW110" s="12"/>
      <c r="AX110" s="35"/>
    </row>
    <row r="111" spans="1:50" s="60" customFormat="1" ht="23.25">
      <c r="A111" s="63" t="s">
        <v>94</v>
      </c>
      <c r="B111" s="64" t="s">
        <v>95</v>
      </c>
      <c r="C111" s="35"/>
      <c r="D111" s="35"/>
      <c r="E111" s="35"/>
      <c r="F111" s="35"/>
      <c r="G111" s="36"/>
      <c r="H111" s="36"/>
      <c r="I111" s="36"/>
      <c r="J111" s="35"/>
      <c r="K111" s="35"/>
      <c r="L111" s="35"/>
      <c r="M111" s="35"/>
      <c r="N111" s="35"/>
      <c r="O111" s="36"/>
      <c r="P111" s="36"/>
      <c r="Q111" s="36"/>
      <c r="R111" s="35"/>
      <c r="S111" s="35"/>
      <c r="T111" s="35"/>
      <c r="U111" s="35"/>
      <c r="V111" s="35"/>
      <c r="W111" s="36"/>
      <c r="X111" s="36"/>
      <c r="Y111" s="36"/>
      <c r="Z111" s="35"/>
      <c r="AA111" s="35"/>
      <c r="AB111" s="35"/>
      <c r="AC111" s="35"/>
      <c r="AD111" s="35"/>
      <c r="AE111" s="36"/>
      <c r="AF111" s="36"/>
      <c r="AG111" s="36"/>
      <c r="AH111" s="35"/>
      <c r="AI111" s="35"/>
      <c r="AJ111" s="35"/>
      <c r="AK111" s="35"/>
      <c r="AL111" s="35"/>
      <c r="AM111" s="36"/>
      <c r="AN111" s="36"/>
      <c r="AO111" s="36"/>
      <c r="AP111" s="35"/>
      <c r="AQ111" s="35"/>
      <c r="AR111" s="35"/>
      <c r="AS111" s="35"/>
      <c r="AT111" s="35"/>
      <c r="AU111" s="36"/>
      <c r="AV111" s="36"/>
      <c r="AW111" s="12"/>
      <c r="AX111" s="35"/>
    </row>
    <row r="112" spans="1:50" s="60" customFormat="1" ht="23.25">
      <c r="A112" s="63" t="s">
        <v>94</v>
      </c>
      <c r="B112" s="64" t="s">
        <v>96</v>
      </c>
      <c r="C112" s="35"/>
      <c r="D112" s="35"/>
      <c r="E112" s="35"/>
      <c r="F112" s="35"/>
      <c r="G112" s="36"/>
      <c r="H112" s="36"/>
      <c r="I112" s="36"/>
      <c r="J112" s="35"/>
      <c r="K112" s="35"/>
      <c r="L112" s="35"/>
      <c r="M112" s="35"/>
      <c r="N112" s="35"/>
      <c r="O112" s="36"/>
      <c r="P112" s="36"/>
      <c r="Q112" s="36"/>
      <c r="R112" s="35"/>
      <c r="S112" s="35"/>
      <c r="T112" s="35"/>
      <c r="U112" s="35"/>
      <c r="V112" s="35"/>
      <c r="W112" s="36"/>
      <c r="X112" s="36"/>
      <c r="Y112" s="36"/>
      <c r="Z112" s="35"/>
      <c r="AA112" s="35"/>
      <c r="AB112" s="35"/>
      <c r="AC112" s="35"/>
      <c r="AD112" s="35"/>
      <c r="AE112" s="36"/>
      <c r="AF112" s="36"/>
      <c r="AG112" s="36"/>
      <c r="AH112" s="35"/>
      <c r="AI112" s="35"/>
      <c r="AJ112" s="35"/>
      <c r="AK112" s="35"/>
      <c r="AL112" s="35"/>
      <c r="AM112" s="36"/>
      <c r="AN112" s="36"/>
      <c r="AO112" s="36"/>
      <c r="AP112" s="35"/>
      <c r="AQ112" s="35"/>
      <c r="AR112" s="35"/>
      <c r="AS112" s="35"/>
      <c r="AT112" s="35"/>
      <c r="AU112" s="36"/>
      <c r="AV112" s="36"/>
      <c r="AW112" s="12"/>
      <c r="AX112" s="35"/>
    </row>
    <row r="113" spans="1:50" s="60" customFormat="1" ht="23.25">
      <c r="A113" s="61" t="s">
        <v>129</v>
      </c>
      <c r="B113" s="62" t="s">
        <v>167</v>
      </c>
      <c r="C113" s="35"/>
      <c r="D113" s="35"/>
      <c r="E113" s="35"/>
      <c r="F113" s="35"/>
      <c r="G113" s="36"/>
      <c r="H113" s="36"/>
      <c r="I113" s="36"/>
      <c r="J113" s="35"/>
      <c r="K113" s="35"/>
      <c r="L113" s="35"/>
      <c r="M113" s="35"/>
      <c r="N113" s="35"/>
      <c r="O113" s="36"/>
      <c r="P113" s="36"/>
      <c r="Q113" s="36"/>
      <c r="R113" s="35"/>
      <c r="S113" s="35"/>
      <c r="T113" s="35"/>
      <c r="U113" s="35"/>
      <c r="V113" s="35"/>
      <c r="W113" s="36"/>
      <c r="X113" s="36"/>
      <c r="Y113" s="36"/>
      <c r="Z113" s="35"/>
      <c r="AA113" s="35"/>
      <c r="AB113" s="35"/>
      <c r="AC113" s="35"/>
      <c r="AD113" s="35"/>
      <c r="AE113" s="36"/>
      <c r="AF113" s="36"/>
      <c r="AG113" s="36"/>
      <c r="AH113" s="35"/>
      <c r="AI113" s="35"/>
      <c r="AJ113" s="35"/>
      <c r="AK113" s="35"/>
      <c r="AL113" s="35"/>
      <c r="AM113" s="36"/>
      <c r="AN113" s="36"/>
      <c r="AO113" s="36"/>
      <c r="AP113" s="35"/>
      <c r="AQ113" s="35"/>
      <c r="AR113" s="35"/>
      <c r="AS113" s="35"/>
      <c r="AT113" s="35"/>
      <c r="AU113" s="36"/>
      <c r="AV113" s="36"/>
      <c r="AW113" s="12"/>
      <c r="AX113" s="35"/>
    </row>
    <row r="114" spans="1:50" s="60" customFormat="1" ht="23.25">
      <c r="A114" s="63" t="s">
        <v>157</v>
      </c>
      <c r="B114" s="64" t="s">
        <v>107</v>
      </c>
      <c r="C114" s="37"/>
      <c r="D114" s="37"/>
      <c r="E114" s="37"/>
      <c r="F114" s="37"/>
      <c r="G114" s="36"/>
      <c r="H114" s="36"/>
      <c r="I114" s="36"/>
      <c r="J114" s="35"/>
      <c r="K114" s="37"/>
      <c r="L114" s="37"/>
      <c r="M114" s="37"/>
      <c r="N114" s="37"/>
      <c r="O114" s="36"/>
      <c r="P114" s="36"/>
      <c r="Q114" s="36"/>
      <c r="R114" s="35"/>
      <c r="S114" s="37"/>
      <c r="T114" s="37"/>
      <c r="U114" s="37"/>
      <c r="V114" s="37"/>
      <c r="W114" s="36"/>
      <c r="X114" s="36"/>
      <c r="Y114" s="36"/>
      <c r="Z114" s="35"/>
      <c r="AA114" s="37"/>
      <c r="AB114" s="37"/>
      <c r="AC114" s="37"/>
      <c r="AD114" s="37"/>
      <c r="AE114" s="36"/>
      <c r="AF114" s="36"/>
      <c r="AG114" s="36"/>
      <c r="AH114" s="35"/>
      <c r="AI114" s="37"/>
      <c r="AJ114" s="37"/>
      <c r="AK114" s="37"/>
      <c r="AL114" s="37"/>
      <c r="AM114" s="36"/>
      <c r="AN114" s="36"/>
      <c r="AO114" s="36"/>
      <c r="AP114" s="35"/>
      <c r="AQ114" s="37"/>
      <c r="AR114" s="37"/>
      <c r="AS114" s="37"/>
      <c r="AT114" s="37"/>
      <c r="AU114" s="36"/>
      <c r="AV114" s="36"/>
      <c r="AW114" s="12"/>
      <c r="AX114" s="35"/>
    </row>
    <row r="115" spans="1:50" s="60" customFormat="1" ht="23.25">
      <c r="A115" s="63" t="s">
        <v>94</v>
      </c>
      <c r="B115" s="64" t="s">
        <v>95</v>
      </c>
      <c r="C115" s="35"/>
      <c r="D115" s="35"/>
      <c r="E115" s="35"/>
      <c r="F115" s="35"/>
      <c r="G115" s="36"/>
      <c r="H115" s="36"/>
      <c r="I115" s="36"/>
      <c r="J115" s="35"/>
      <c r="K115" s="35"/>
      <c r="L115" s="35"/>
      <c r="M115" s="35"/>
      <c r="N115" s="35"/>
      <c r="O115" s="36"/>
      <c r="P115" s="36"/>
      <c r="Q115" s="36"/>
      <c r="R115" s="35"/>
      <c r="S115" s="35"/>
      <c r="T115" s="35"/>
      <c r="U115" s="35"/>
      <c r="V115" s="35"/>
      <c r="W115" s="36"/>
      <c r="X115" s="36"/>
      <c r="Y115" s="36"/>
      <c r="Z115" s="35"/>
      <c r="AA115" s="35"/>
      <c r="AB115" s="35"/>
      <c r="AC115" s="35"/>
      <c r="AD115" s="35"/>
      <c r="AE115" s="36"/>
      <c r="AF115" s="36"/>
      <c r="AG115" s="36"/>
      <c r="AH115" s="35"/>
      <c r="AI115" s="35"/>
      <c r="AJ115" s="35"/>
      <c r="AK115" s="35"/>
      <c r="AL115" s="35"/>
      <c r="AM115" s="36"/>
      <c r="AN115" s="36"/>
      <c r="AO115" s="36"/>
      <c r="AP115" s="35"/>
      <c r="AQ115" s="35"/>
      <c r="AR115" s="35"/>
      <c r="AS115" s="35"/>
      <c r="AT115" s="35"/>
      <c r="AU115" s="36"/>
      <c r="AV115" s="36"/>
      <c r="AW115" s="12"/>
      <c r="AX115" s="35"/>
    </row>
    <row r="116" spans="1:50" s="60" customFormat="1" ht="23.25">
      <c r="A116" s="63" t="s">
        <v>94</v>
      </c>
      <c r="B116" s="64" t="s">
        <v>96</v>
      </c>
      <c r="C116" s="35"/>
      <c r="D116" s="35"/>
      <c r="E116" s="35"/>
      <c r="F116" s="35"/>
      <c r="G116" s="36"/>
      <c r="H116" s="36"/>
      <c r="I116" s="36"/>
      <c r="J116" s="35"/>
      <c r="K116" s="35"/>
      <c r="L116" s="35"/>
      <c r="M116" s="35"/>
      <c r="N116" s="35"/>
      <c r="O116" s="36"/>
      <c r="P116" s="36"/>
      <c r="Q116" s="36"/>
      <c r="R116" s="35"/>
      <c r="S116" s="35"/>
      <c r="T116" s="35"/>
      <c r="U116" s="35"/>
      <c r="V116" s="35"/>
      <c r="W116" s="36"/>
      <c r="X116" s="36"/>
      <c r="Y116" s="36"/>
      <c r="Z116" s="35"/>
      <c r="AA116" s="35"/>
      <c r="AB116" s="35"/>
      <c r="AC116" s="35"/>
      <c r="AD116" s="35"/>
      <c r="AE116" s="36"/>
      <c r="AF116" s="36"/>
      <c r="AG116" s="36"/>
      <c r="AH116" s="35"/>
      <c r="AI116" s="35"/>
      <c r="AJ116" s="35"/>
      <c r="AK116" s="35"/>
      <c r="AL116" s="35"/>
      <c r="AM116" s="36"/>
      <c r="AN116" s="36"/>
      <c r="AO116" s="36"/>
      <c r="AP116" s="35"/>
      <c r="AQ116" s="35"/>
      <c r="AR116" s="35"/>
      <c r="AS116" s="35"/>
      <c r="AT116" s="35"/>
      <c r="AU116" s="36"/>
      <c r="AV116" s="36"/>
      <c r="AW116" s="12"/>
      <c r="AX116" s="35"/>
    </row>
    <row r="117" spans="1:50" s="60" customFormat="1" ht="23.25">
      <c r="A117" s="63" t="s">
        <v>158</v>
      </c>
      <c r="B117" s="64" t="s">
        <v>98</v>
      </c>
      <c r="C117" s="37"/>
      <c r="D117" s="37"/>
      <c r="E117" s="37"/>
      <c r="F117" s="37"/>
      <c r="G117" s="36"/>
      <c r="H117" s="36"/>
      <c r="I117" s="36"/>
      <c r="J117" s="35"/>
      <c r="K117" s="37"/>
      <c r="L117" s="37"/>
      <c r="M117" s="37"/>
      <c r="N117" s="37"/>
      <c r="O117" s="36"/>
      <c r="P117" s="36"/>
      <c r="Q117" s="36"/>
      <c r="R117" s="35"/>
      <c r="S117" s="37"/>
      <c r="T117" s="37"/>
      <c r="U117" s="37"/>
      <c r="V117" s="37"/>
      <c r="W117" s="36"/>
      <c r="X117" s="36"/>
      <c r="Y117" s="36"/>
      <c r="Z117" s="35"/>
      <c r="AA117" s="37"/>
      <c r="AB117" s="37"/>
      <c r="AC117" s="37"/>
      <c r="AD117" s="37"/>
      <c r="AE117" s="36"/>
      <c r="AF117" s="36"/>
      <c r="AG117" s="36"/>
      <c r="AH117" s="35"/>
      <c r="AI117" s="37"/>
      <c r="AJ117" s="37"/>
      <c r="AK117" s="37"/>
      <c r="AL117" s="37"/>
      <c r="AM117" s="36"/>
      <c r="AN117" s="36"/>
      <c r="AO117" s="36"/>
      <c r="AP117" s="35"/>
      <c r="AQ117" s="37"/>
      <c r="AR117" s="37"/>
      <c r="AS117" s="37"/>
      <c r="AT117" s="37"/>
      <c r="AU117" s="36"/>
      <c r="AV117" s="36"/>
      <c r="AW117" s="12"/>
      <c r="AX117" s="35"/>
    </row>
    <row r="118" spans="1:50" s="60" customFormat="1" ht="23.25">
      <c r="A118" s="63" t="s">
        <v>94</v>
      </c>
      <c r="B118" s="64" t="s">
        <v>95</v>
      </c>
      <c r="C118" s="35"/>
      <c r="D118" s="35"/>
      <c r="E118" s="35"/>
      <c r="F118" s="35"/>
      <c r="G118" s="36"/>
      <c r="H118" s="36"/>
      <c r="I118" s="36"/>
      <c r="J118" s="35"/>
      <c r="K118" s="35"/>
      <c r="L118" s="35"/>
      <c r="M118" s="35"/>
      <c r="N118" s="35"/>
      <c r="O118" s="36"/>
      <c r="P118" s="36"/>
      <c r="Q118" s="36"/>
      <c r="R118" s="35"/>
      <c r="S118" s="35"/>
      <c r="T118" s="35"/>
      <c r="U118" s="35"/>
      <c r="V118" s="35"/>
      <c r="W118" s="36"/>
      <c r="X118" s="36"/>
      <c r="Y118" s="36"/>
      <c r="Z118" s="35"/>
      <c r="AA118" s="35"/>
      <c r="AB118" s="35"/>
      <c r="AC118" s="35"/>
      <c r="AD118" s="35"/>
      <c r="AE118" s="36"/>
      <c r="AF118" s="36"/>
      <c r="AG118" s="36"/>
      <c r="AH118" s="35"/>
      <c r="AI118" s="35"/>
      <c r="AJ118" s="35"/>
      <c r="AK118" s="35"/>
      <c r="AL118" s="35"/>
      <c r="AM118" s="36"/>
      <c r="AN118" s="36"/>
      <c r="AO118" s="36"/>
      <c r="AP118" s="35"/>
      <c r="AQ118" s="35"/>
      <c r="AR118" s="35"/>
      <c r="AS118" s="35"/>
      <c r="AT118" s="35"/>
      <c r="AU118" s="36"/>
      <c r="AV118" s="36"/>
      <c r="AW118" s="12"/>
      <c r="AX118" s="35"/>
    </row>
    <row r="119" spans="1:50" s="60" customFormat="1" ht="23.25">
      <c r="A119" s="63" t="s">
        <v>94</v>
      </c>
      <c r="B119" s="64" t="s">
        <v>96</v>
      </c>
      <c r="C119" s="35"/>
      <c r="D119" s="35"/>
      <c r="E119" s="35"/>
      <c r="F119" s="35"/>
      <c r="G119" s="36"/>
      <c r="H119" s="36"/>
      <c r="I119" s="36"/>
      <c r="J119" s="35"/>
      <c r="K119" s="35"/>
      <c r="L119" s="35"/>
      <c r="M119" s="35"/>
      <c r="N119" s="35"/>
      <c r="O119" s="36"/>
      <c r="P119" s="36"/>
      <c r="Q119" s="36"/>
      <c r="R119" s="35"/>
      <c r="S119" s="35"/>
      <c r="T119" s="35"/>
      <c r="U119" s="35"/>
      <c r="V119" s="35"/>
      <c r="W119" s="36"/>
      <c r="X119" s="36"/>
      <c r="Y119" s="36"/>
      <c r="Z119" s="35"/>
      <c r="AA119" s="35"/>
      <c r="AB119" s="35"/>
      <c r="AC119" s="35"/>
      <c r="AD119" s="35"/>
      <c r="AE119" s="36"/>
      <c r="AF119" s="36"/>
      <c r="AG119" s="36"/>
      <c r="AH119" s="35"/>
      <c r="AI119" s="35"/>
      <c r="AJ119" s="35"/>
      <c r="AK119" s="35"/>
      <c r="AL119" s="35"/>
      <c r="AM119" s="36"/>
      <c r="AN119" s="36"/>
      <c r="AO119" s="36"/>
      <c r="AP119" s="35"/>
      <c r="AQ119" s="35"/>
      <c r="AR119" s="35"/>
      <c r="AS119" s="35"/>
      <c r="AT119" s="35"/>
      <c r="AU119" s="36"/>
      <c r="AV119" s="36"/>
      <c r="AW119" s="12"/>
      <c r="AX119" s="35"/>
    </row>
    <row r="120" spans="1:50" s="60" customFormat="1" ht="31.5">
      <c r="A120" s="69" t="s">
        <v>131</v>
      </c>
      <c r="B120" s="70" t="s">
        <v>159</v>
      </c>
      <c r="C120" s="35"/>
      <c r="D120" s="35"/>
      <c r="E120" s="35"/>
      <c r="F120" s="35"/>
      <c r="G120" s="36"/>
      <c r="H120" s="36"/>
      <c r="I120" s="36"/>
      <c r="J120" s="35"/>
      <c r="K120" s="35"/>
      <c r="L120" s="35"/>
      <c r="M120" s="35"/>
      <c r="N120" s="35"/>
      <c r="O120" s="36"/>
      <c r="P120" s="36"/>
      <c r="Q120" s="36"/>
      <c r="R120" s="35"/>
      <c r="S120" s="35"/>
      <c r="T120" s="35"/>
      <c r="U120" s="35"/>
      <c r="V120" s="35"/>
      <c r="W120" s="36"/>
      <c r="X120" s="36"/>
      <c r="Y120" s="36"/>
      <c r="Z120" s="35"/>
      <c r="AA120" s="35"/>
      <c r="AB120" s="35"/>
      <c r="AC120" s="35"/>
      <c r="AD120" s="35"/>
      <c r="AE120" s="36"/>
      <c r="AF120" s="36"/>
      <c r="AG120" s="36"/>
      <c r="AH120" s="35"/>
      <c r="AI120" s="35"/>
      <c r="AJ120" s="35"/>
      <c r="AK120" s="35"/>
      <c r="AL120" s="35"/>
      <c r="AM120" s="36"/>
      <c r="AN120" s="36"/>
      <c r="AO120" s="36"/>
      <c r="AP120" s="35"/>
      <c r="AQ120" s="35"/>
      <c r="AR120" s="35"/>
      <c r="AS120" s="35"/>
      <c r="AT120" s="35"/>
      <c r="AU120" s="36"/>
      <c r="AV120" s="36"/>
      <c r="AW120" s="12"/>
      <c r="AX120" s="35"/>
    </row>
    <row r="121" spans="1:50" s="60" customFormat="1" ht="23.25">
      <c r="A121" s="61" t="s">
        <v>130</v>
      </c>
      <c r="B121" s="62" t="s">
        <v>97</v>
      </c>
      <c r="C121" s="35"/>
      <c r="D121" s="35"/>
      <c r="E121" s="35"/>
      <c r="F121" s="35"/>
      <c r="G121" s="36"/>
      <c r="H121" s="36"/>
      <c r="I121" s="36"/>
      <c r="J121" s="35"/>
      <c r="K121" s="35"/>
      <c r="L121" s="35"/>
      <c r="M121" s="35"/>
      <c r="N121" s="35"/>
      <c r="O121" s="36"/>
      <c r="P121" s="36"/>
      <c r="Q121" s="36"/>
      <c r="R121" s="35"/>
      <c r="S121" s="35"/>
      <c r="T121" s="35"/>
      <c r="U121" s="35"/>
      <c r="V121" s="35"/>
      <c r="W121" s="36"/>
      <c r="X121" s="36"/>
      <c r="Y121" s="36"/>
      <c r="Z121" s="35"/>
      <c r="AA121" s="35"/>
      <c r="AB121" s="35"/>
      <c r="AC121" s="35"/>
      <c r="AD121" s="35"/>
      <c r="AE121" s="36"/>
      <c r="AF121" s="36"/>
      <c r="AG121" s="36"/>
      <c r="AH121" s="35"/>
      <c r="AI121" s="35"/>
      <c r="AJ121" s="35"/>
      <c r="AK121" s="35"/>
      <c r="AL121" s="35"/>
      <c r="AM121" s="36"/>
      <c r="AN121" s="36"/>
      <c r="AO121" s="36"/>
      <c r="AP121" s="35"/>
      <c r="AQ121" s="35"/>
      <c r="AR121" s="35"/>
      <c r="AS121" s="35"/>
      <c r="AT121" s="35"/>
      <c r="AU121" s="36"/>
      <c r="AV121" s="36"/>
      <c r="AW121" s="12"/>
      <c r="AX121" s="35"/>
    </row>
    <row r="122" spans="1:50" s="60" customFormat="1" ht="23.25">
      <c r="A122" s="57" t="s">
        <v>94</v>
      </c>
      <c r="B122" s="59" t="s">
        <v>119</v>
      </c>
      <c r="C122" s="13"/>
      <c r="D122" s="13"/>
      <c r="E122" s="13"/>
      <c r="F122" s="13"/>
      <c r="G122" s="36"/>
      <c r="H122" s="36"/>
      <c r="I122" s="36"/>
      <c r="J122" s="35"/>
      <c r="K122" s="13"/>
      <c r="L122" s="13"/>
      <c r="M122" s="13"/>
      <c r="N122" s="13"/>
      <c r="O122" s="36"/>
      <c r="P122" s="36"/>
      <c r="Q122" s="36"/>
      <c r="R122" s="35"/>
      <c r="S122" s="13"/>
      <c r="T122" s="13"/>
      <c r="U122" s="13"/>
      <c r="V122" s="13"/>
      <c r="W122" s="36"/>
      <c r="X122" s="36"/>
      <c r="Y122" s="36"/>
      <c r="Z122" s="35"/>
      <c r="AA122" s="13"/>
      <c r="AB122" s="13"/>
      <c r="AC122" s="13"/>
      <c r="AD122" s="13"/>
      <c r="AE122" s="36"/>
      <c r="AF122" s="36"/>
      <c r="AG122" s="36"/>
      <c r="AH122" s="35"/>
      <c r="AI122" s="13"/>
      <c r="AJ122" s="13"/>
      <c r="AK122" s="13"/>
      <c r="AL122" s="13"/>
      <c r="AM122" s="36"/>
      <c r="AN122" s="36"/>
      <c r="AO122" s="36"/>
      <c r="AP122" s="35"/>
      <c r="AQ122" s="13"/>
      <c r="AR122" s="13"/>
      <c r="AS122" s="13"/>
      <c r="AT122" s="13"/>
      <c r="AU122" s="36"/>
      <c r="AV122" s="36"/>
      <c r="AW122" s="12"/>
      <c r="AX122" s="35"/>
    </row>
    <row r="123" spans="1:50" s="60" customFormat="1" ht="23.25">
      <c r="A123" s="57" t="s">
        <v>94</v>
      </c>
      <c r="B123" s="59" t="s">
        <v>120</v>
      </c>
      <c r="C123" s="13"/>
      <c r="D123" s="13"/>
      <c r="E123" s="13"/>
      <c r="F123" s="13"/>
      <c r="G123" s="36"/>
      <c r="H123" s="36"/>
      <c r="I123" s="36"/>
      <c r="J123" s="35"/>
      <c r="K123" s="13"/>
      <c r="L123" s="13"/>
      <c r="M123" s="13"/>
      <c r="N123" s="13"/>
      <c r="O123" s="36"/>
      <c r="P123" s="36"/>
      <c r="Q123" s="36"/>
      <c r="R123" s="35"/>
      <c r="S123" s="13"/>
      <c r="T123" s="13"/>
      <c r="U123" s="13"/>
      <c r="V123" s="13"/>
      <c r="W123" s="36"/>
      <c r="X123" s="36"/>
      <c r="Y123" s="36"/>
      <c r="Z123" s="35"/>
      <c r="AA123" s="13"/>
      <c r="AB123" s="13"/>
      <c r="AC123" s="13"/>
      <c r="AD123" s="13"/>
      <c r="AE123" s="36"/>
      <c r="AF123" s="36"/>
      <c r="AG123" s="36"/>
      <c r="AH123" s="35"/>
      <c r="AI123" s="13"/>
      <c r="AJ123" s="13"/>
      <c r="AK123" s="13"/>
      <c r="AL123" s="13"/>
      <c r="AM123" s="36"/>
      <c r="AN123" s="36"/>
      <c r="AO123" s="36"/>
      <c r="AP123" s="35"/>
      <c r="AQ123" s="13"/>
      <c r="AR123" s="13"/>
      <c r="AS123" s="13"/>
      <c r="AT123" s="13"/>
      <c r="AU123" s="36"/>
      <c r="AV123" s="36"/>
      <c r="AW123" s="12"/>
      <c r="AX123" s="35"/>
    </row>
    <row r="124" spans="1:50" s="60" customFormat="1" ht="23.25">
      <c r="A124" s="61" t="s">
        <v>160</v>
      </c>
      <c r="B124" s="62" t="s">
        <v>98</v>
      </c>
      <c r="C124" s="35"/>
      <c r="D124" s="35"/>
      <c r="E124" s="35"/>
      <c r="F124" s="35"/>
      <c r="G124" s="36"/>
      <c r="H124" s="36"/>
      <c r="I124" s="36"/>
      <c r="J124" s="35"/>
      <c r="K124" s="35"/>
      <c r="L124" s="35"/>
      <c r="M124" s="35"/>
      <c r="N124" s="35"/>
      <c r="O124" s="36"/>
      <c r="P124" s="36"/>
      <c r="Q124" s="36"/>
      <c r="R124" s="35"/>
      <c r="S124" s="35"/>
      <c r="T124" s="35"/>
      <c r="U124" s="35"/>
      <c r="V124" s="35"/>
      <c r="W124" s="36"/>
      <c r="X124" s="36"/>
      <c r="Y124" s="36"/>
      <c r="Z124" s="35"/>
      <c r="AA124" s="35"/>
      <c r="AB124" s="35"/>
      <c r="AC124" s="35"/>
      <c r="AD124" s="35"/>
      <c r="AE124" s="36"/>
      <c r="AF124" s="36"/>
      <c r="AG124" s="36"/>
      <c r="AH124" s="35"/>
      <c r="AI124" s="35"/>
      <c r="AJ124" s="35"/>
      <c r="AK124" s="35"/>
      <c r="AL124" s="35"/>
      <c r="AM124" s="36"/>
      <c r="AN124" s="36"/>
      <c r="AO124" s="36"/>
      <c r="AP124" s="35"/>
      <c r="AQ124" s="35"/>
      <c r="AR124" s="35"/>
      <c r="AS124" s="35"/>
      <c r="AT124" s="35"/>
      <c r="AU124" s="36"/>
      <c r="AV124" s="36"/>
      <c r="AW124" s="12"/>
      <c r="AX124" s="35"/>
    </row>
    <row r="125" spans="1:50" s="60" customFormat="1" ht="23.25">
      <c r="A125" s="57" t="s">
        <v>94</v>
      </c>
      <c r="B125" s="59" t="s">
        <v>119</v>
      </c>
      <c r="C125" s="13"/>
      <c r="D125" s="13"/>
      <c r="E125" s="13"/>
      <c r="F125" s="13"/>
      <c r="G125" s="36"/>
      <c r="H125" s="36"/>
      <c r="I125" s="36"/>
      <c r="J125" s="35"/>
      <c r="K125" s="13"/>
      <c r="L125" s="13"/>
      <c r="M125" s="13"/>
      <c r="N125" s="13"/>
      <c r="O125" s="36"/>
      <c r="P125" s="36"/>
      <c r="Q125" s="36"/>
      <c r="R125" s="35"/>
      <c r="S125" s="13"/>
      <c r="T125" s="13"/>
      <c r="U125" s="13"/>
      <c r="V125" s="13"/>
      <c r="W125" s="36"/>
      <c r="X125" s="36"/>
      <c r="Y125" s="36"/>
      <c r="Z125" s="35"/>
      <c r="AA125" s="13"/>
      <c r="AB125" s="13"/>
      <c r="AC125" s="13"/>
      <c r="AD125" s="13"/>
      <c r="AE125" s="36"/>
      <c r="AF125" s="36"/>
      <c r="AG125" s="36"/>
      <c r="AH125" s="35"/>
      <c r="AI125" s="13"/>
      <c r="AJ125" s="13"/>
      <c r="AK125" s="13"/>
      <c r="AL125" s="13"/>
      <c r="AM125" s="36"/>
      <c r="AN125" s="36"/>
      <c r="AO125" s="36"/>
      <c r="AP125" s="35"/>
      <c r="AQ125" s="13"/>
      <c r="AR125" s="13"/>
      <c r="AS125" s="13"/>
      <c r="AT125" s="13"/>
      <c r="AU125" s="36"/>
      <c r="AV125" s="36"/>
      <c r="AW125" s="12"/>
      <c r="AX125" s="35"/>
    </row>
    <row r="126" spans="1:50" s="60" customFormat="1" ht="23.25">
      <c r="A126" s="57" t="s">
        <v>94</v>
      </c>
      <c r="B126" s="59" t="s">
        <v>120</v>
      </c>
      <c r="C126" s="13"/>
      <c r="D126" s="13"/>
      <c r="E126" s="13"/>
      <c r="F126" s="13"/>
      <c r="G126" s="36"/>
      <c r="H126" s="36"/>
      <c r="I126" s="36"/>
      <c r="J126" s="35"/>
      <c r="K126" s="13"/>
      <c r="L126" s="13"/>
      <c r="M126" s="13"/>
      <c r="N126" s="13"/>
      <c r="O126" s="36"/>
      <c r="P126" s="36"/>
      <c r="Q126" s="36"/>
      <c r="R126" s="35"/>
      <c r="S126" s="13"/>
      <c r="T126" s="13"/>
      <c r="U126" s="13"/>
      <c r="V126" s="13"/>
      <c r="W126" s="36"/>
      <c r="X126" s="36"/>
      <c r="Y126" s="36"/>
      <c r="Z126" s="35"/>
      <c r="AA126" s="13"/>
      <c r="AB126" s="13"/>
      <c r="AC126" s="13"/>
      <c r="AD126" s="13"/>
      <c r="AE126" s="36"/>
      <c r="AF126" s="36"/>
      <c r="AG126" s="36"/>
      <c r="AH126" s="35"/>
      <c r="AI126" s="13"/>
      <c r="AJ126" s="13"/>
      <c r="AK126" s="13"/>
      <c r="AL126" s="13"/>
      <c r="AM126" s="36"/>
      <c r="AN126" s="36"/>
      <c r="AO126" s="36"/>
      <c r="AP126" s="35"/>
      <c r="AQ126" s="13"/>
      <c r="AR126" s="13"/>
      <c r="AS126" s="13"/>
      <c r="AT126" s="13"/>
      <c r="AU126" s="36"/>
      <c r="AV126" s="36"/>
      <c r="AW126" s="12"/>
      <c r="AX126" s="35"/>
    </row>
    <row r="127" spans="1:50" s="60" customFormat="1" ht="23.25">
      <c r="A127" s="57"/>
      <c r="B127" s="59"/>
      <c r="C127" s="13"/>
      <c r="D127" s="13"/>
      <c r="E127" s="13"/>
      <c r="F127" s="13"/>
      <c r="G127" s="36"/>
      <c r="H127" s="36"/>
      <c r="I127" s="36"/>
      <c r="J127" s="35"/>
      <c r="K127" s="13"/>
      <c r="L127" s="13"/>
      <c r="M127" s="13"/>
      <c r="N127" s="13"/>
      <c r="O127" s="36"/>
      <c r="P127" s="36"/>
      <c r="Q127" s="36"/>
      <c r="R127" s="35"/>
      <c r="S127" s="13"/>
      <c r="T127" s="13"/>
      <c r="U127" s="13"/>
      <c r="V127" s="13"/>
      <c r="W127" s="36"/>
      <c r="X127" s="36"/>
      <c r="Y127" s="36"/>
      <c r="Z127" s="35"/>
      <c r="AA127" s="13"/>
      <c r="AB127" s="13"/>
      <c r="AC127" s="13"/>
      <c r="AD127" s="13"/>
      <c r="AE127" s="36"/>
      <c r="AF127" s="36"/>
      <c r="AG127" s="36"/>
      <c r="AH127" s="35"/>
      <c r="AI127" s="13"/>
      <c r="AJ127" s="13"/>
      <c r="AK127" s="13"/>
      <c r="AL127" s="13"/>
      <c r="AM127" s="36"/>
      <c r="AN127" s="36"/>
      <c r="AO127" s="36"/>
      <c r="AP127" s="35"/>
      <c r="AQ127" s="13"/>
      <c r="AR127" s="13"/>
      <c r="AS127" s="13"/>
      <c r="AT127" s="13"/>
      <c r="AU127" s="36"/>
      <c r="AV127" s="36"/>
      <c r="AW127" s="12"/>
      <c r="AX127" s="35"/>
    </row>
    <row r="130" spans="1:50">
      <c r="E130" s="98"/>
    </row>
    <row r="132" spans="1:50" ht="21">
      <c r="A132" s="72"/>
      <c r="B132" s="88" t="s">
        <v>201</v>
      </c>
      <c r="C132" s="89"/>
      <c r="D132" s="88"/>
      <c r="E132" s="88"/>
      <c r="F132" s="89"/>
      <c r="G132" s="89"/>
      <c r="H132" s="88" t="s">
        <v>202</v>
      </c>
      <c r="I132" s="76"/>
      <c r="J132" s="76"/>
      <c r="Q132" s="76"/>
      <c r="R132" s="76"/>
      <c r="Y132" s="76"/>
      <c r="Z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W132" s="76"/>
      <c r="AX132" s="76"/>
    </row>
    <row r="133" spans="1:50" ht="17.25">
      <c r="B133" s="75"/>
      <c r="C133" s="75"/>
      <c r="D133" s="74"/>
      <c r="E133" s="74"/>
      <c r="F133" s="74"/>
      <c r="G133" s="74"/>
      <c r="H133" s="74"/>
    </row>
    <row r="134" spans="1:50" s="76" customFormat="1">
      <c r="A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7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</row>
    <row r="135" spans="1:50">
      <c r="A135" s="73" t="s">
        <v>200</v>
      </c>
    </row>
    <row r="136" spans="1:50">
      <c r="A136" s="73" t="s">
        <v>203</v>
      </c>
    </row>
  </sheetData>
  <mergeCells count="18">
    <mergeCell ref="A1:L1"/>
    <mergeCell ref="A2:J4"/>
    <mergeCell ref="A5:J5"/>
    <mergeCell ref="A6:J6"/>
    <mergeCell ref="C7:AH7"/>
    <mergeCell ref="AQ7:AX7"/>
    <mergeCell ref="A90:B90"/>
    <mergeCell ref="S8:Z8"/>
    <mergeCell ref="AA8:AH8"/>
    <mergeCell ref="AQ8:AX8"/>
    <mergeCell ref="A9:B9"/>
    <mergeCell ref="K8:R8"/>
    <mergeCell ref="A12:B12"/>
    <mergeCell ref="A13:B13"/>
    <mergeCell ref="A50:B50"/>
    <mergeCell ref="A51:B51"/>
    <mergeCell ref="C8:J8"/>
    <mergeCell ref="AI8:AP8"/>
  </mergeCells>
  <pageMargins left="0.9055118110236221" right="0.9055118110236221" top="0.35433070866141736" bottom="0.15748031496062992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5"/>
  <sheetViews>
    <sheetView topLeftCell="L31" workbookViewId="0">
      <selection activeCell="A2" sqref="A2:M2"/>
    </sheetView>
  </sheetViews>
  <sheetFormatPr defaultRowHeight="15.75"/>
  <cols>
    <col min="1" max="1" width="6" style="15" customWidth="1"/>
    <col min="2" max="2" width="34" style="15" customWidth="1"/>
    <col min="3" max="3" width="12.28515625" style="15" customWidth="1"/>
    <col min="4" max="4" width="13" style="15" customWidth="1"/>
    <col min="5" max="5" width="10.85546875" style="15" customWidth="1"/>
    <col min="6" max="6" width="18.42578125" style="15" customWidth="1"/>
    <col min="7" max="9" width="10.85546875" style="15" customWidth="1"/>
    <col min="10" max="10" width="16.5703125" style="15" customWidth="1"/>
    <col min="11" max="13" width="10.85546875" style="15" customWidth="1"/>
    <col min="14" max="14" width="16.85546875" style="15" customWidth="1"/>
    <col min="15" max="17" width="10.85546875" style="15" customWidth="1"/>
    <col min="18" max="18" width="19" style="15" customWidth="1"/>
    <col min="19" max="19" width="15.42578125" style="15" customWidth="1"/>
    <col min="20" max="20" width="12" style="15" customWidth="1"/>
    <col min="21" max="21" width="10.85546875" style="15" customWidth="1"/>
    <col min="22" max="22" width="17.5703125" style="15" customWidth="1"/>
  </cols>
  <sheetData>
    <row r="1" spans="1:79" ht="39" customHeight="1">
      <c r="B1" s="141" t="s">
        <v>33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79" s="2" customFormat="1" ht="45" customHeight="1">
      <c r="A2" s="142" t="s">
        <v>182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6"/>
      <c r="O2" s="16"/>
      <c r="P2" s="16"/>
      <c r="Q2" s="16"/>
      <c r="R2" s="17"/>
      <c r="S2" s="125"/>
      <c r="T2" s="125"/>
      <c r="U2" s="125"/>
      <c r="V2" s="125"/>
      <c r="AC2" s="4"/>
      <c r="AE2" s="4"/>
      <c r="AF2" s="4"/>
      <c r="AT2" s="4"/>
      <c r="AU2" s="4"/>
      <c r="AV2" s="3"/>
      <c r="BI2" s="4"/>
      <c r="BJ2" s="4"/>
      <c r="BZ2" s="4"/>
      <c r="CA2" s="4"/>
    </row>
    <row r="4" spans="1:79" ht="31.5" customHeight="1">
      <c r="A4" s="143" t="s">
        <v>34</v>
      </c>
      <c r="B4" s="143" t="s">
        <v>35</v>
      </c>
      <c r="C4" s="143" t="s">
        <v>36</v>
      </c>
      <c r="D4" s="143"/>
      <c r="E4" s="143"/>
      <c r="F4" s="143"/>
      <c r="G4" s="143" t="s">
        <v>37</v>
      </c>
      <c r="H4" s="143"/>
      <c r="I4" s="143"/>
      <c r="J4" s="143"/>
      <c r="K4" s="143" t="s">
        <v>168</v>
      </c>
      <c r="L4" s="143"/>
      <c r="M4" s="143"/>
      <c r="N4" s="143"/>
      <c r="O4" s="143" t="s">
        <v>206</v>
      </c>
      <c r="P4" s="143"/>
      <c r="Q4" s="143"/>
      <c r="R4" s="143"/>
      <c r="S4" s="144" t="s">
        <v>207</v>
      </c>
      <c r="T4" s="144"/>
      <c r="U4" s="144"/>
      <c r="V4" s="144"/>
    </row>
    <row r="5" spans="1:79" ht="179.25">
      <c r="A5" s="143"/>
      <c r="B5" s="143"/>
      <c r="C5" s="22" t="s">
        <v>38</v>
      </c>
      <c r="D5" s="30" t="s">
        <v>82</v>
      </c>
      <c r="E5" s="23" t="s">
        <v>39</v>
      </c>
      <c r="F5" s="22" t="s">
        <v>40</v>
      </c>
      <c r="G5" s="22" t="s">
        <v>38</v>
      </c>
      <c r="H5" s="30" t="s">
        <v>82</v>
      </c>
      <c r="I5" s="23" t="s">
        <v>39</v>
      </c>
      <c r="J5" s="22" t="s">
        <v>40</v>
      </c>
      <c r="K5" s="22" t="s">
        <v>38</v>
      </c>
      <c r="L5" s="30" t="s">
        <v>82</v>
      </c>
      <c r="M5" s="23" t="s">
        <v>39</v>
      </c>
      <c r="N5" s="22" t="s">
        <v>40</v>
      </c>
      <c r="O5" s="22" t="s">
        <v>38</v>
      </c>
      <c r="P5" s="30" t="s">
        <v>82</v>
      </c>
      <c r="Q5" s="23" t="s">
        <v>39</v>
      </c>
      <c r="R5" s="22" t="s">
        <v>40</v>
      </c>
      <c r="S5" s="22" t="s">
        <v>38</v>
      </c>
      <c r="T5" s="30" t="s">
        <v>82</v>
      </c>
      <c r="U5" s="23" t="s">
        <v>39</v>
      </c>
      <c r="V5" s="22" t="s">
        <v>40</v>
      </c>
    </row>
    <row r="6" spans="1:79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</row>
    <row r="7" spans="1:79" ht="94.5">
      <c r="A7" s="136" t="s">
        <v>41</v>
      </c>
      <c r="B7" s="6" t="s">
        <v>42</v>
      </c>
      <c r="C7" s="134"/>
      <c r="D7" s="137"/>
      <c r="E7" s="24"/>
      <c r="F7" s="134"/>
      <c r="G7" s="134"/>
      <c r="H7" s="137"/>
      <c r="I7" s="24"/>
      <c r="J7" s="134"/>
      <c r="K7" s="139"/>
      <c r="L7" s="31"/>
      <c r="M7" s="20"/>
      <c r="N7" s="134"/>
      <c r="O7" s="139"/>
      <c r="P7" s="31"/>
      <c r="Q7" s="20"/>
      <c r="R7" s="134"/>
      <c r="S7" s="139" t="s">
        <v>189</v>
      </c>
      <c r="T7" s="39" t="s">
        <v>187</v>
      </c>
      <c r="U7" s="20">
        <v>5.24</v>
      </c>
      <c r="V7" s="134">
        <v>11895.86</v>
      </c>
    </row>
    <row r="8" spans="1:79">
      <c r="A8" s="136"/>
      <c r="B8" s="7" t="s">
        <v>77</v>
      </c>
      <c r="C8" s="135"/>
      <c r="D8" s="138"/>
      <c r="E8" s="25"/>
      <c r="F8" s="135"/>
      <c r="G8" s="135"/>
      <c r="H8" s="138"/>
      <c r="I8" s="25"/>
      <c r="J8" s="135"/>
      <c r="K8" s="139"/>
      <c r="L8" s="25"/>
      <c r="M8" s="21"/>
      <c r="N8" s="135"/>
      <c r="O8" s="139"/>
      <c r="P8" s="25"/>
      <c r="Q8" s="21"/>
      <c r="R8" s="135"/>
      <c r="S8" s="139"/>
      <c r="T8" s="32"/>
      <c r="U8" s="21"/>
      <c r="V8" s="135"/>
    </row>
    <row r="9" spans="1:79" ht="78.75">
      <c r="A9" s="99" t="s">
        <v>3</v>
      </c>
      <c r="B9" s="1" t="s">
        <v>43</v>
      </c>
      <c r="C9" s="130"/>
      <c r="D9" s="130"/>
      <c r="E9" s="20" t="s">
        <v>32</v>
      </c>
      <c r="F9" s="134"/>
      <c r="G9" s="134"/>
      <c r="H9" s="134"/>
      <c r="I9" s="24" t="s">
        <v>32</v>
      </c>
      <c r="J9" s="134"/>
      <c r="K9" s="134"/>
      <c r="L9" s="134"/>
      <c r="M9" s="24" t="s">
        <v>32</v>
      </c>
      <c r="N9" s="134"/>
      <c r="O9" s="134"/>
      <c r="P9" s="134"/>
      <c r="Q9" s="24" t="s">
        <v>32</v>
      </c>
      <c r="R9" s="134"/>
      <c r="S9" s="134" t="s">
        <v>183</v>
      </c>
      <c r="T9" s="137" t="str">
        <f>+T7</f>
        <v>15; 0,15; 1</v>
      </c>
      <c r="U9" s="24">
        <v>5.24</v>
      </c>
      <c r="V9" s="134">
        <v>4960.2700000000004</v>
      </c>
    </row>
    <row r="10" spans="1:79" ht="25.5">
      <c r="A10" s="99"/>
      <c r="B10" s="7" t="s">
        <v>44</v>
      </c>
      <c r="C10" s="131"/>
      <c r="D10" s="131"/>
      <c r="E10" s="21"/>
      <c r="F10" s="135"/>
      <c r="G10" s="135"/>
      <c r="H10" s="135"/>
      <c r="I10" s="25"/>
      <c r="J10" s="135"/>
      <c r="K10" s="135"/>
      <c r="L10" s="135"/>
      <c r="M10" s="25"/>
      <c r="N10" s="135"/>
      <c r="O10" s="135"/>
      <c r="P10" s="135"/>
      <c r="Q10" s="25"/>
      <c r="R10" s="135"/>
      <c r="S10" s="135"/>
      <c r="T10" s="138"/>
      <c r="U10" s="25"/>
      <c r="V10" s="135"/>
    </row>
    <row r="11" spans="1:79" ht="63">
      <c r="A11" s="99" t="s">
        <v>4</v>
      </c>
      <c r="B11" s="1" t="s">
        <v>45</v>
      </c>
      <c r="C11" s="130"/>
      <c r="D11" s="130"/>
      <c r="E11" s="20" t="s">
        <v>32</v>
      </c>
      <c r="F11" s="134"/>
      <c r="G11" s="134"/>
      <c r="H11" s="134"/>
      <c r="I11" s="24" t="s">
        <v>32</v>
      </c>
      <c r="J11" s="134"/>
      <c r="K11" s="134"/>
      <c r="L11" s="134"/>
      <c r="M11" s="24" t="s">
        <v>32</v>
      </c>
      <c r="N11" s="134"/>
      <c r="O11" s="134"/>
      <c r="P11" s="134"/>
      <c r="Q11" s="24" t="s">
        <v>32</v>
      </c>
      <c r="R11" s="134"/>
      <c r="S11" s="134" t="s">
        <v>184</v>
      </c>
      <c r="T11" s="137" t="str">
        <f>+T9</f>
        <v>15; 0,15; 1</v>
      </c>
      <c r="U11" s="24">
        <v>5.24</v>
      </c>
      <c r="V11" s="134">
        <v>2974.2</v>
      </c>
    </row>
    <row r="12" spans="1:79" ht="25.5">
      <c r="A12" s="99"/>
      <c r="B12" s="7" t="s">
        <v>44</v>
      </c>
      <c r="C12" s="131"/>
      <c r="D12" s="131"/>
      <c r="E12" s="21"/>
      <c r="F12" s="135"/>
      <c r="G12" s="135"/>
      <c r="H12" s="135"/>
      <c r="I12" s="25"/>
      <c r="J12" s="135"/>
      <c r="K12" s="135"/>
      <c r="L12" s="135"/>
      <c r="M12" s="25"/>
      <c r="N12" s="135"/>
      <c r="O12" s="135"/>
      <c r="P12" s="135"/>
      <c r="Q12" s="25"/>
      <c r="R12" s="135"/>
      <c r="S12" s="135"/>
      <c r="T12" s="138"/>
      <c r="U12" s="25"/>
      <c r="V12" s="135"/>
    </row>
    <row r="13" spans="1:79" ht="94.5">
      <c r="A13" s="99" t="s">
        <v>5</v>
      </c>
      <c r="B13" s="1" t="s">
        <v>46</v>
      </c>
      <c r="C13" s="130"/>
      <c r="D13" s="130"/>
      <c r="E13" s="20" t="s">
        <v>32</v>
      </c>
      <c r="F13" s="134"/>
      <c r="G13" s="134"/>
      <c r="H13" s="134"/>
      <c r="I13" s="24" t="s">
        <v>32</v>
      </c>
      <c r="J13" s="134"/>
      <c r="K13" s="134"/>
      <c r="L13" s="134"/>
      <c r="M13" s="24" t="s">
        <v>32</v>
      </c>
      <c r="N13" s="134"/>
      <c r="O13" s="134"/>
      <c r="P13" s="134"/>
      <c r="Q13" s="24" t="s">
        <v>32</v>
      </c>
      <c r="R13" s="134"/>
      <c r="S13" s="134" t="s">
        <v>185</v>
      </c>
      <c r="T13" s="137" t="str">
        <f>+T11</f>
        <v>15; 0,15; 1</v>
      </c>
      <c r="U13" s="24">
        <v>5.24</v>
      </c>
      <c r="V13" s="134">
        <v>1044.6199999999999</v>
      </c>
    </row>
    <row r="14" spans="1:79" ht="25.5">
      <c r="A14" s="99"/>
      <c r="B14" s="7" t="s">
        <v>44</v>
      </c>
      <c r="C14" s="131"/>
      <c r="D14" s="131"/>
      <c r="E14" s="21"/>
      <c r="F14" s="135"/>
      <c r="G14" s="135"/>
      <c r="H14" s="135"/>
      <c r="I14" s="25"/>
      <c r="J14" s="135"/>
      <c r="K14" s="135"/>
      <c r="L14" s="135"/>
      <c r="M14" s="25"/>
      <c r="N14" s="135"/>
      <c r="O14" s="135"/>
      <c r="P14" s="135"/>
      <c r="Q14" s="25"/>
      <c r="R14" s="135"/>
      <c r="S14" s="135"/>
      <c r="T14" s="138"/>
      <c r="U14" s="25"/>
      <c r="V14" s="135"/>
    </row>
    <row r="15" spans="1:79" ht="94.5">
      <c r="A15" s="99" t="s">
        <v>6</v>
      </c>
      <c r="B15" s="1" t="s">
        <v>47</v>
      </c>
      <c r="C15" s="130"/>
      <c r="D15" s="130"/>
      <c r="E15" s="20" t="s">
        <v>32</v>
      </c>
      <c r="F15" s="134"/>
      <c r="G15" s="134"/>
      <c r="H15" s="134"/>
      <c r="I15" s="24" t="s">
        <v>32</v>
      </c>
      <c r="J15" s="134"/>
      <c r="K15" s="134"/>
      <c r="L15" s="134"/>
      <c r="M15" s="24" t="s">
        <v>32</v>
      </c>
      <c r="N15" s="134"/>
      <c r="O15" s="134"/>
      <c r="P15" s="134"/>
      <c r="Q15" s="24" t="s">
        <v>32</v>
      </c>
      <c r="R15" s="134"/>
      <c r="S15" s="134" t="s">
        <v>186</v>
      </c>
      <c r="T15" s="137" t="str">
        <f>+T13</f>
        <v>15; 0,15; 1</v>
      </c>
      <c r="U15" s="24">
        <v>5.24</v>
      </c>
      <c r="V15" s="134">
        <v>2916.8</v>
      </c>
    </row>
    <row r="16" spans="1:79" ht="25.5">
      <c r="A16" s="99"/>
      <c r="B16" s="7" t="s">
        <v>44</v>
      </c>
      <c r="C16" s="131"/>
      <c r="D16" s="131"/>
      <c r="E16" s="21"/>
      <c r="F16" s="135"/>
      <c r="G16" s="135"/>
      <c r="H16" s="135"/>
      <c r="I16" s="25"/>
      <c r="J16" s="135"/>
      <c r="K16" s="135"/>
      <c r="L16" s="135"/>
      <c r="M16" s="25"/>
      <c r="N16" s="135"/>
      <c r="O16" s="135"/>
      <c r="P16" s="135"/>
      <c r="Q16" s="25"/>
      <c r="R16" s="135"/>
      <c r="S16" s="135"/>
      <c r="T16" s="138"/>
      <c r="U16" s="25"/>
      <c r="V16" s="135"/>
    </row>
    <row r="17" spans="1:22" s="18" customFormat="1" ht="78.75">
      <c r="A17" s="136" t="s">
        <v>48</v>
      </c>
      <c r="B17" s="6" t="s">
        <v>49</v>
      </c>
      <c r="C17" s="134"/>
      <c r="D17" s="134"/>
      <c r="E17" s="24"/>
      <c r="F17" s="134"/>
      <c r="G17" s="132"/>
      <c r="H17" s="132"/>
      <c r="I17" s="24"/>
      <c r="J17" s="134"/>
      <c r="K17" s="132"/>
      <c r="L17" s="132"/>
      <c r="M17" s="24"/>
      <c r="N17" s="134"/>
      <c r="O17" s="132"/>
      <c r="P17" s="132"/>
      <c r="Q17" s="24"/>
      <c r="R17" s="134"/>
      <c r="S17" s="139" t="s">
        <v>190</v>
      </c>
      <c r="T17" s="137" t="str">
        <f t="shared" ref="T17" si="0">+T15</f>
        <v>15; 0,15; 1</v>
      </c>
      <c r="U17" s="24">
        <v>5.24</v>
      </c>
      <c r="V17" s="134">
        <v>183070.28</v>
      </c>
    </row>
    <row r="18" spans="1:22" s="18" customFormat="1">
      <c r="A18" s="136"/>
      <c r="B18" s="7" t="s">
        <v>78</v>
      </c>
      <c r="C18" s="135"/>
      <c r="D18" s="135"/>
      <c r="E18" s="25"/>
      <c r="F18" s="135"/>
      <c r="G18" s="132"/>
      <c r="H18" s="132"/>
      <c r="I18" s="25"/>
      <c r="J18" s="135"/>
      <c r="K18" s="132"/>
      <c r="L18" s="132"/>
      <c r="M18" s="25"/>
      <c r="N18" s="135"/>
      <c r="O18" s="132"/>
      <c r="P18" s="132"/>
      <c r="Q18" s="25"/>
      <c r="R18" s="135"/>
      <c r="S18" s="139"/>
      <c r="T18" s="138"/>
      <c r="U18" s="25"/>
      <c r="V18" s="135"/>
    </row>
    <row r="19" spans="1:22" s="18" customFormat="1" ht="63">
      <c r="A19" s="99" t="s">
        <v>7</v>
      </c>
      <c r="B19" s="1" t="s">
        <v>50</v>
      </c>
      <c r="C19" s="132"/>
      <c r="D19" s="130"/>
      <c r="E19" s="20"/>
      <c r="F19" s="134"/>
      <c r="G19" s="132"/>
      <c r="H19" s="132"/>
      <c r="I19" s="130"/>
      <c r="J19" s="134"/>
      <c r="K19" s="132"/>
      <c r="L19" s="132"/>
      <c r="M19" s="130"/>
      <c r="N19" s="134"/>
      <c r="O19" s="132"/>
      <c r="P19" s="132"/>
      <c r="Q19" s="130"/>
      <c r="R19" s="134"/>
      <c r="S19" s="139" t="s">
        <v>190</v>
      </c>
      <c r="T19" s="137" t="str">
        <f t="shared" ref="T19" si="1">+T17</f>
        <v>15; 0,15; 1</v>
      </c>
      <c r="U19" s="130">
        <v>5.24</v>
      </c>
      <c r="V19" s="134">
        <v>183070.28</v>
      </c>
    </row>
    <row r="20" spans="1:22" s="18" customFormat="1" ht="38.25">
      <c r="A20" s="99"/>
      <c r="B20" s="7" t="s">
        <v>51</v>
      </c>
      <c r="C20" s="132"/>
      <c r="D20" s="131"/>
      <c r="E20" s="21"/>
      <c r="F20" s="135"/>
      <c r="G20" s="132"/>
      <c r="H20" s="132"/>
      <c r="I20" s="131"/>
      <c r="J20" s="135"/>
      <c r="K20" s="132"/>
      <c r="L20" s="132"/>
      <c r="M20" s="131"/>
      <c r="N20" s="135"/>
      <c r="O20" s="132"/>
      <c r="P20" s="132"/>
      <c r="Q20" s="131"/>
      <c r="R20" s="135"/>
      <c r="S20" s="139"/>
      <c r="T20" s="138"/>
      <c r="U20" s="131"/>
      <c r="V20" s="135"/>
    </row>
    <row r="21" spans="1:22" s="18" customFormat="1" ht="63">
      <c r="A21" s="99" t="s">
        <v>52</v>
      </c>
      <c r="B21" s="1" t="s">
        <v>53</v>
      </c>
      <c r="C21" s="132"/>
      <c r="D21" s="132"/>
      <c r="E21" s="20"/>
      <c r="F21" s="134"/>
      <c r="G21" s="132"/>
      <c r="H21" s="132"/>
      <c r="I21" s="130"/>
      <c r="J21" s="134"/>
      <c r="K21" s="132"/>
      <c r="L21" s="132"/>
      <c r="M21" s="130"/>
      <c r="N21" s="134"/>
      <c r="O21" s="132"/>
      <c r="P21" s="132"/>
      <c r="Q21" s="130"/>
      <c r="R21" s="134"/>
      <c r="S21" s="132"/>
      <c r="T21" s="132"/>
      <c r="U21" s="130"/>
      <c r="V21" s="134"/>
    </row>
    <row r="22" spans="1:22" s="18" customFormat="1" ht="38.25">
      <c r="A22" s="99"/>
      <c r="B22" s="7" t="s">
        <v>51</v>
      </c>
      <c r="C22" s="132"/>
      <c r="D22" s="132"/>
      <c r="E22" s="21"/>
      <c r="F22" s="135"/>
      <c r="G22" s="132"/>
      <c r="H22" s="132"/>
      <c r="I22" s="131"/>
      <c r="J22" s="135"/>
      <c r="K22" s="132"/>
      <c r="L22" s="132"/>
      <c r="M22" s="131"/>
      <c r="N22" s="135"/>
      <c r="O22" s="132"/>
      <c r="P22" s="132"/>
      <c r="Q22" s="131"/>
      <c r="R22" s="135"/>
      <c r="S22" s="132"/>
      <c r="T22" s="132"/>
      <c r="U22" s="131"/>
      <c r="V22" s="135"/>
    </row>
    <row r="23" spans="1:22" s="18" customFormat="1" ht="110.25">
      <c r="A23" s="99" t="s">
        <v>8</v>
      </c>
      <c r="B23" s="1" t="s">
        <v>54</v>
      </c>
      <c r="C23" s="132"/>
      <c r="D23" s="132"/>
      <c r="E23" s="20"/>
      <c r="F23" s="134"/>
      <c r="G23" s="132"/>
      <c r="H23" s="132"/>
      <c r="I23" s="130"/>
      <c r="J23" s="134"/>
      <c r="K23" s="132"/>
      <c r="L23" s="132"/>
      <c r="M23" s="130"/>
      <c r="N23" s="134"/>
      <c r="O23" s="132"/>
      <c r="P23" s="132"/>
      <c r="Q23" s="130"/>
      <c r="R23" s="134"/>
      <c r="S23" s="132"/>
      <c r="T23" s="132"/>
      <c r="U23" s="130"/>
      <c r="V23" s="134"/>
    </row>
    <row r="24" spans="1:22" s="18" customFormat="1" ht="38.25">
      <c r="A24" s="99"/>
      <c r="B24" s="7" t="s">
        <v>55</v>
      </c>
      <c r="C24" s="132"/>
      <c r="D24" s="132"/>
      <c r="E24" s="21"/>
      <c r="F24" s="135"/>
      <c r="G24" s="132"/>
      <c r="H24" s="132"/>
      <c r="I24" s="131"/>
      <c r="J24" s="135"/>
      <c r="K24" s="132"/>
      <c r="L24" s="132"/>
      <c r="M24" s="131"/>
      <c r="N24" s="135"/>
      <c r="O24" s="132"/>
      <c r="P24" s="132"/>
      <c r="Q24" s="131"/>
      <c r="R24" s="135"/>
      <c r="S24" s="132"/>
      <c r="T24" s="132"/>
      <c r="U24" s="131"/>
      <c r="V24" s="135"/>
    </row>
    <row r="25" spans="1:22" s="18" customFormat="1" ht="78.75">
      <c r="A25" s="99" t="s">
        <v>9</v>
      </c>
      <c r="B25" s="1" t="s">
        <v>56</v>
      </c>
      <c r="C25" s="132"/>
      <c r="D25" s="132"/>
      <c r="E25" s="20"/>
      <c r="F25" s="134"/>
      <c r="G25" s="132"/>
      <c r="H25" s="132"/>
      <c r="I25" s="130"/>
      <c r="J25" s="134"/>
      <c r="K25" s="132"/>
      <c r="L25" s="132"/>
      <c r="M25" s="130"/>
      <c r="N25" s="134"/>
      <c r="O25" s="132"/>
      <c r="P25" s="132"/>
      <c r="Q25" s="130"/>
      <c r="R25" s="134"/>
      <c r="S25" s="132"/>
      <c r="T25" s="132"/>
      <c r="U25" s="130"/>
      <c r="V25" s="134"/>
    </row>
    <row r="26" spans="1:22" s="18" customFormat="1" ht="38.25">
      <c r="A26" s="99"/>
      <c r="B26" s="7" t="s">
        <v>51</v>
      </c>
      <c r="C26" s="132"/>
      <c r="D26" s="132"/>
      <c r="E26" s="21"/>
      <c r="F26" s="135"/>
      <c r="G26" s="132"/>
      <c r="H26" s="132"/>
      <c r="I26" s="131"/>
      <c r="J26" s="135"/>
      <c r="K26" s="132"/>
      <c r="L26" s="132"/>
      <c r="M26" s="131"/>
      <c r="N26" s="135"/>
      <c r="O26" s="132"/>
      <c r="P26" s="132"/>
      <c r="Q26" s="131"/>
      <c r="R26" s="135"/>
      <c r="S26" s="132"/>
      <c r="T26" s="132"/>
      <c r="U26" s="131"/>
      <c r="V26" s="135"/>
    </row>
    <row r="27" spans="1:22" s="14" customFormat="1" ht="47.25">
      <c r="A27" s="136" t="s">
        <v>57</v>
      </c>
      <c r="B27" s="6" t="s">
        <v>58</v>
      </c>
      <c r="C27" s="132"/>
      <c r="D27" s="132"/>
      <c r="E27" s="132"/>
      <c r="F27" s="134"/>
      <c r="G27" s="132"/>
      <c r="H27" s="132"/>
      <c r="I27" s="132"/>
      <c r="J27" s="134"/>
      <c r="K27" s="132"/>
      <c r="L27" s="132"/>
      <c r="M27" s="132"/>
      <c r="N27" s="134"/>
      <c r="O27" s="132"/>
      <c r="P27" s="132"/>
      <c r="Q27" s="132"/>
      <c r="R27" s="134"/>
      <c r="S27" s="132" t="str">
        <f>S29</f>
        <v>12 997,75;                    1 299 774,27</v>
      </c>
      <c r="T27" s="132" t="str">
        <f>T29</f>
        <v>15; 0,15; 1</v>
      </c>
      <c r="U27" s="132">
        <v>5.24</v>
      </c>
      <c r="V27" s="134">
        <f>V29</f>
        <v>194966.14</v>
      </c>
    </row>
    <row r="28" spans="1:22" s="14" customFormat="1" ht="15.75" customHeight="1">
      <c r="A28" s="136"/>
      <c r="B28" s="7" t="s">
        <v>79</v>
      </c>
      <c r="C28" s="132"/>
      <c r="D28" s="132"/>
      <c r="E28" s="132"/>
      <c r="F28" s="135"/>
      <c r="G28" s="132"/>
      <c r="H28" s="132"/>
      <c r="I28" s="132"/>
      <c r="J28" s="135"/>
      <c r="K28" s="132"/>
      <c r="L28" s="132"/>
      <c r="M28" s="132"/>
      <c r="N28" s="135"/>
      <c r="O28" s="132"/>
      <c r="P28" s="132"/>
      <c r="Q28" s="132"/>
      <c r="R28" s="135"/>
      <c r="S28" s="132"/>
      <c r="T28" s="132"/>
      <c r="U28" s="132"/>
      <c r="V28" s="135"/>
    </row>
    <row r="29" spans="1:22" s="14" customFormat="1" ht="47.25" customHeight="1">
      <c r="A29" s="10" t="s">
        <v>59</v>
      </c>
      <c r="B29" s="1" t="s">
        <v>81</v>
      </c>
      <c r="C29" s="26"/>
      <c r="D29" s="27"/>
      <c r="E29" s="27"/>
      <c r="F29" s="27"/>
      <c r="G29" s="26"/>
      <c r="H29" s="27"/>
      <c r="I29" s="27"/>
      <c r="J29" s="27"/>
      <c r="K29" s="26"/>
      <c r="L29" s="26"/>
      <c r="M29" s="26"/>
      <c r="N29" s="27"/>
      <c r="O29" s="26"/>
      <c r="P29" s="26"/>
      <c r="Q29" s="26"/>
      <c r="R29" s="26"/>
      <c r="S29" s="38" t="s">
        <v>191</v>
      </c>
      <c r="T29" s="38" t="s">
        <v>187</v>
      </c>
      <c r="U29" s="26">
        <v>5.24</v>
      </c>
      <c r="V29" s="38">
        <v>194966.14</v>
      </c>
    </row>
    <row r="30" spans="1:22" s="14" customFormat="1" ht="51.75" customHeight="1">
      <c r="A30" s="10" t="s">
        <v>60</v>
      </c>
      <c r="B30" s="1" t="s">
        <v>61</v>
      </c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4"/>
      <c r="N30" s="33"/>
      <c r="O30" s="33"/>
      <c r="P30" s="34"/>
      <c r="Q30" s="34"/>
      <c r="R30" s="34"/>
      <c r="S30" s="34">
        <v>0</v>
      </c>
      <c r="T30" s="34">
        <v>0</v>
      </c>
      <c r="U30" s="34">
        <v>0</v>
      </c>
      <c r="V30" s="34">
        <v>0</v>
      </c>
    </row>
    <row r="31" spans="1:22" s="14" customFormat="1" ht="126">
      <c r="A31" s="11" t="s">
        <v>62</v>
      </c>
      <c r="B31" s="6" t="s">
        <v>80</v>
      </c>
      <c r="C31" s="28"/>
      <c r="D31" s="28"/>
      <c r="E31" s="28"/>
      <c r="F31" s="29"/>
      <c r="G31" s="28"/>
      <c r="H31" s="28"/>
      <c r="I31" s="28"/>
      <c r="J31" s="29"/>
      <c r="K31" s="26"/>
      <c r="L31" s="26"/>
      <c r="M31" s="26"/>
      <c r="N31" s="29"/>
      <c r="O31" s="26"/>
      <c r="P31" s="26"/>
      <c r="Q31" s="26"/>
      <c r="R31" s="29"/>
      <c r="S31" s="38" t="s">
        <v>194</v>
      </c>
      <c r="T31" s="38" t="s">
        <v>187</v>
      </c>
      <c r="U31" s="26">
        <v>5.24</v>
      </c>
      <c r="V31" s="29">
        <f>V32+V34</f>
        <v>183070.28</v>
      </c>
    </row>
    <row r="32" spans="1:22" ht="31.5">
      <c r="A32" s="133" t="s">
        <v>10</v>
      </c>
      <c r="B32" s="8" t="s">
        <v>63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 t="s">
        <v>192</v>
      </c>
      <c r="T32" s="130" t="s">
        <v>187</v>
      </c>
      <c r="U32" s="130">
        <v>5.24</v>
      </c>
      <c r="V32" s="130">
        <v>39002.480000000003</v>
      </c>
    </row>
    <row r="33" spans="1:22" ht="15" customHeight="1">
      <c r="A33" s="133"/>
      <c r="B33" s="9" t="s">
        <v>64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1:22" ht="31.5">
      <c r="A34" s="133" t="s">
        <v>65</v>
      </c>
      <c r="B34" s="8" t="s">
        <v>66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2" t="s">
        <v>193</v>
      </c>
      <c r="T34" s="132" t="s">
        <v>187</v>
      </c>
      <c r="U34" s="130">
        <v>5.24</v>
      </c>
      <c r="V34" s="130">
        <v>144067.79999999999</v>
      </c>
    </row>
    <row r="35" spans="1:22" ht="15">
      <c r="A35" s="133"/>
      <c r="B35" s="9" t="s">
        <v>67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2"/>
      <c r="T35" s="132"/>
      <c r="U35" s="131"/>
      <c r="V35" s="131"/>
    </row>
    <row r="36" spans="1:22" ht="42.75" customHeight="1">
      <c r="A36" s="128" t="s">
        <v>68</v>
      </c>
      <c r="B36" s="128"/>
      <c r="C36" s="128"/>
      <c r="D36" s="128"/>
      <c r="E36" s="128"/>
      <c r="F36" s="129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7"/>
      <c r="T36" s="127"/>
      <c r="U36" s="127"/>
      <c r="V36" s="127"/>
    </row>
    <row r="37" spans="1:22">
      <c r="A37" s="125" t="s">
        <v>69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</row>
    <row r="38" spans="1:22">
      <c r="A38" s="125" t="s">
        <v>70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>
      <c r="A39" s="125" t="s">
        <v>71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>
      <c r="A40" s="125" t="s">
        <v>72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</row>
    <row r="42" spans="1:22" s="41" customForma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41" customForma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41" customForma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41" customForma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9" spans="1:22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35.25" customHeight="1">
      <c r="C50" s="140" t="s">
        <v>201</v>
      </c>
      <c r="D50" s="124"/>
      <c r="E50" s="124"/>
      <c r="F50" s="124"/>
      <c r="M50" s="140" t="s">
        <v>204</v>
      </c>
      <c r="N50" s="140"/>
    </row>
    <row r="52" spans="1:22" s="41" customForma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41" customForma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41" customForma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41" customForma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41" customForma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41" customForma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64" spans="1:22">
      <c r="B64" s="47" t="s">
        <v>200</v>
      </c>
      <c r="C64" s="47"/>
      <c r="D64" s="47"/>
    </row>
    <row r="65" spans="2:4">
      <c r="B65" s="47" t="s">
        <v>203</v>
      </c>
      <c r="C65" s="47"/>
      <c r="D65" s="47"/>
    </row>
  </sheetData>
  <mergeCells count="257">
    <mergeCell ref="M50:N50"/>
    <mergeCell ref="C50:F50"/>
    <mergeCell ref="B1:Q1"/>
    <mergeCell ref="A2:M2"/>
    <mergeCell ref="S2:V2"/>
    <mergeCell ref="A4:A5"/>
    <mergeCell ref="B4:B5"/>
    <mergeCell ref="C4:F4"/>
    <mergeCell ref="G4:J4"/>
    <mergeCell ref="K4:N4"/>
    <mergeCell ref="O4:R4"/>
    <mergeCell ref="S4:V4"/>
    <mergeCell ref="R7:R8"/>
    <mergeCell ref="S7:S8"/>
    <mergeCell ref="V7:V8"/>
    <mergeCell ref="A9:A10"/>
    <mergeCell ref="C9:C10"/>
    <mergeCell ref="D9:D10"/>
    <mergeCell ref="F9:F10"/>
    <mergeCell ref="G9:G10"/>
    <mergeCell ref="H9:H10"/>
    <mergeCell ref="J7:J8"/>
    <mergeCell ref="K7:K8"/>
    <mergeCell ref="N7:N8"/>
    <mergeCell ref="O7:O8"/>
    <mergeCell ref="A7:A8"/>
    <mergeCell ref="C7:C8"/>
    <mergeCell ref="D7:D8"/>
    <mergeCell ref="F7:F8"/>
    <mergeCell ref="G7:G8"/>
    <mergeCell ref="H7:H8"/>
    <mergeCell ref="R9:R10"/>
    <mergeCell ref="S9:S10"/>
    <mergeCell ref="T9:T10"/>
    <mergeCell ref="V9:V10"/>
    <mergeCell ref="N9:N10"/>
    <mergeCell ref="A11:A12"/>
    <mergeCell ref="C11:C12"/>
    <mergeCell ref="D11:D12"/>
    <mergeCell ref="F11:F12"/>
    <mergeCell ref="G11:G12"/>
    <mergeCell ref="H11:H12"/>
    <mergeCell ref="J9:J10"/>
    <mergeCell ref="K9:K10"/>
    <mergeCell ref="L9:L10"/>
    <mergeCell ref="O9:O10"/>
    <mergeCell ref="P9:P10"/>
    <mergeCell ref="R11:R12"/>
    <mergeCell ref="S11:S12"/>
    <mergeCell ref="T11:T12"/>
    <mergeCell ref="V11:V12"/>
    <mergeCell ref="N11:N12"/>
    <mergeCell ref="O11:O12"/>
    <mergeCell ref="P11:P12"/>
    <mergeCell ref="A13:A14"/>
    <mergeCell ref="C13:C14"/>
    <mergeCell ref="D13:D14"/>
    <mergeCell ref="F13:F14"/>
    <mergeCell ref="G13:G14"/>
    <mergeCell ref="H13:H14"/>
    <mergeCell ref="J11:J12"/>
    <mergeCell ref="K11:K12"/>
    <mergeCell ref="L11:L12"/>
    <mergeCell ref="J13:J14"/>
    <mergeCell ref="K13:K14"/>
    <mergeCell ref="L13:L14"/>
    <mergeCell ref="A17:A18"/>
    <mergeCell ref="C17:C18"/>
    <mergeCell ref="D17:D18"/>
    <mergeCell ref="F17:F18"/>
    <mergeCell ref="G17:G18"/>
    <mergeCell ref="H17:H18"/>
    <mergeCell ref="J15:J16"/>
    <mergeCell ref="K15:K16"/>
    <mergeCell ref="L15:L16"/>
    <mergeCell ref="A15:A16"/>
    <mergeCell ref="C15:C16"/>
    <mergeCell ref="D15:D16"/>
    <mergeCell ref="F15:F16"/>
    <mergeCell ref="G15:G16"/>
    <mergeCell ref="H15:H16"/>
    <mergeCell ref="J17:J18"/>
    <mergeCell ref="K17:K18"/>
    <mergeCell ref="L17:L18"/>
    <mergeCell ref="N17:N18"/>
    <mergeCell ref="P13:P14"/>
    <mergeCell ref="R15:R16"/>
    <mergeCell ref="S15:S16"/>
    <mergeCell ref="T15:T16"/>
    <mergeCell ref="V15:V16"/>
    <mergeCell ref="N15:N16"/>
    <mergeCell ref="O15:O16"/>
    <mergeCell ref="P15:P16"/>
    <mergeCell ref="P17:P18"/>
    <mergeCell ref="R17:R18"/>
    <mergeCell ref="S17:S18"/>
    <mergeCell ref="T17:T18"/>
    <mergeCell ref="V17:V18"/>
    <mergeCell ref="O17:O18"/>
    <mergeCell ref="R13:R14"/>
    <mergeCell ref="S13:S14"/>
    <mergeCell ref="T13:T14"/>
    <mergeCell ref="V13:V14"/>
    <mergeCell ref="N13:N14"/>
    <mergeCell ref="O13:O14"/>
    <mergeCell ref="U19:U20"/>
    <mergeCell ref="V19:V20"/>
    <mergeCell ref="A21:A22"/>
    <mergeCell ref="C21:C22"/>
    <mergeCell ref="D21:D22"/>
    <mergeCell ref="F21:F22"/>
    <mergeCell ref="G21:G22"/>
    <mergeCell ref="H21:H22"/>
    <mergeCell ref="I21:I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V21:V22"/>
    <mergeCell ref="P21:P22"/>
    <mergeCell ref="A19:A20"/>
    <mergeCell ref="H23:H24"/>
    <mergeCell ref="I23:I24"/>
    <mergeCell ref="J23:J24"/>
    <mergeCell ref="K23:K24"/>
    <mergeCell ref="T19:T20"/>
    <mergeCell ref="C19:C20"/>
    <mergeCell ref="D19:D20"/>
    <mergeCell ref="F19:F20"/>
    <mergeCell ref="G19:G20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R23:R24"/>
    <mergeCell ref="S23:S24"/>
    <mergeCell ref="T23:T24"/>
    <mergeCell ref="U23:U24"/>
    <mergeCell ref="V23:V24"/>
    <mergeCell ref="A25:A26"/>
    <mergeCell ref="C25:C26"/>
    <mergeCell ref="D25:D26"/>
    <mergeCell ref="F25:F26"/>
    <mergeCell ref="G25:G26"/>
    <mergeCell ref="L23:L24"/>
    <mergeCell ref="M23:M24"/>
    <mergeCell ref="N23:N24"/>
    <mergeCell ref="O23:O24"/>
    <mergeCell ref="P23:P24"/>
    <mergeCell ref="Q23:Q24"/>
    <mergeCell ref="T25:T26"/>
    <mergeCell ref="U25:U26"/>
    <mergeCell ref="V25:V26"/>
    <mergeCell ref="P25:P26"/>
    <mergeCell ref="Q25:Q26"/>
    <mergeCell ref="R25:R26"/>
    <mergeCell ref="S25:S26"/>
    <mergeCell ref="A23:A24"/>
    <mergeCell ref="C23:C24"/>
    <mergeCell ref="D23:D24"/>
    <mergeCell ref="F23:F24"/>
    <mergeCell ref="G23:G24"/>
    <mergeCell ref="A27:A28"/>
    <mergeCell ref="C27:C28"/>
    <mergeCell ref="D27:D28"/>
    <mergeCell ref="E27:E28"/>
    <mergeCell ref="F27:F28"/>
    <mergeCell ref="G27:G28"/>
    <mergeCell ref="H27:H28"/>
    <mergeCell ref="N25:N26"/>
    <mergeCell ref="O25:O26"/>
    <mergeCell ref="H25:H26"/>
    <mergeCell ref="I25:I26"/>
    <mergeCell ref="J25:J26"/>
    <mergeCell ref="K25:K26"/>
    <mergeCell ref="L25:L26"/>
    <mergeCell ref="M25:M26"/>
    <mergeCell ref="U27:U28"/>
    <mergeCell ref="V27:V28"/>
    <mergeCell ref="A32:A33"/>
    <mergeCell ref="C32:C33"/>
    <mergeCell ref="D32:D33"/>
    <mergeCell ref="E32:E33"/>
    <mergeCell ref="F32:F33"/>
    <mergeCell ref="G32:G33"/>
    <mergeCell ref="H32:H33"/>
    <mergeCell ref="I32:I33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V32:V33"/>
    <mergeCell ref="P32:P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A38:V38"/>
    <mergeCell ref="A39:V39"/>
    <mergeCell ref="A40:V40"/>
    <mergeCell ref="G36:J36"/>
    <mergeCell ref="K36:N36"/>
    <mergeCell ref="O36:R36"/>
    <mergeCell ref="S36:V36"/>
    <mergeCell ref="A37:V37"/>
    <mergeCell ref="A36:F36"/>
  </mergeCells>
  <pageMargins left="0.70866141732283472" right="0.70866141732283472" top="0.74803149606299213" bottom="0.74803149606299213" header="0.31496062992125984" footer="0.31496062992125984"/>
  <pageSetup paperSize="9" scale="43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tabSelected="1" topLeftCell="R16" workbookViewId="0">
      <selection activeCell="A3" sqref="A3:AB3"/>
    </sheetView>
  </sheetViews>
  <sheetFormatPr defaultColWidth="5.5703125" defaultRowHeight="12.75"/>
  <cols>
    <col min="1" max="1" width="8.5703125" style="80" customWidth="1"/>
    <col min="2" max="2" width="38.28515625" style="80" customWidth="1"/>
    <col min="3" max="3" width="15" style="79" customWidth="1"/>
    <col min="4" max="4" width="13.7109375" style="78" customWidth="1"/>
    <col min="5" max="5" width="13.85546875" style="78" customWidth="1"/>
    <col min="6" max="6" width="12.7109375" style="78" customWidth="1"/>
    <col min="7" max="7" width="12.85546875" style="78" customWidth="1"/>
    <col min="8" max="8" width="13.140625" style="78" customWidth="1"/>
    <col min="9" max="9" width="14.28515625" style="79" customWidth="1"/>
    <col min="10" max="10" width="15.85546875" style="78" customWidth="1"/>
    <col min="11" max="11" width="15.7109375" style="78" customWidth="1"/>
    <col min="12" max="12" width="14.28515625" style="78" customWidth="1"/>
    <col min="13" max="13" width="13.7109375" style="78" customWidth="1"/>
    <col min="14" max="14" width="12.7109375" style="78" customWidth="1"/>
    <col min="15" max="15" width="18" style="79" customWidth="1"/>
    <col min="16" max="16" width="14" style="78" customWidth="1"/>
    <col min="17" max="17" width="14.7109375" style="78" customWidth="1"/>
    <col min="18" max="18" width="15.28515625" style="78" customWidth="1"/>
    <col min="19" max="19" width="15.5703125" style="79" customWidth="1"/>
    <col min="20" max="20" width="10.42578125" style="78" customWidth="1"/>
    <col min="21" max="21" width="12" style="78" customWidth="1"/>
    <col min="22" max="22" width="13.140625" style="78" customWidth="1"/>
    <col min="23" max="23" width="13" style="78" customWidth="1"/>
    <col min="24" max="24" width="11.5703125" style="79" customWidth="1"/>
    <col min="25" max="25" width="12.28515625" style="78" customWidth="1"/>
    <col min="26" max="26" width="14" style="78" customWidth="1"/>
    <col min="27" max="27" width="13.5703125" style="78" customWidth="1"/>
    <col min="28" max="28" width="15.7109375" style="78" customWidth="1"/>
    <col min="29" max="16384" width="5.5703125" style="80"/>
  </cols>
  <sheetData>
    <row r="1" spans="1:28" ht="22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28" ht="27.75" customHeight="1">
      <c r="A2" s="149" t="s">
        <v>177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81"/>
    </row>
    <row r="3" spans="1:28" ht="27.75" customHeight="1">
      <c r="A3" s="153" t="s">
        <v>169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</row>
    <row r="4" spans="1:28" s="46" customFormat="1" ht="25.5" customHeight="1">
      <c r="A4" s="151"/>
      <c r="B4" s="42" t="s">
        <v>83</v>
      </c>
      <c r="C4" s="152" t="s">
        <v>84</v>
      </c>
      <c r="D4" s="152"/>
      <c r="E4" s="152"/>
      <c r="F4" s="152"/>
      <c r="G4" s="152"/>
      <c r="H4" s="152"/>
      <c r="I4" s="152" t="s">
        <v>85</v>
      </c>
      <c r="J4" s="152"/>
      <c r="K4" s="152"/>
      <c r="L4" s="152"/>
      <c r="M4" s="152"/>
      <c r="N4" s="152"/>
      <c r="O4" s="152" t="s">
        <v>86</v>
      </c>
      <c r="P4" s="152"/>
      <c r="Q4" s="152"/>
      <c r="R4" s="152"/>
      <c r="S4" s="152" t="s">
        <v>87</v>
      </c>
      <c r="T4" s="152"/>
      <c r="U4" s="152"/>
      <c r="V4" s="152"/>
      <c r="W4" s="152"/>
      <c r="X4" s="152" t="s">
        <v>88</v>
      </c>
      <c r="Y4" s="152"/>
      <c r="Z4" s="152"/>
      <c r="AA4" s="152"/>
      <c r="AB4" s="152"/>
    </row>
    <row r="5" spans="1:28" s="46" customFormat="1" ht="62.25" customHeight="1">
      <c r="A5" s="151"/>
      <c r="B5" s="42" t="s">
        <v>173</v>
      </c>
      <c r="C5" s="43" t="s">
        <v>195</v>
      </c>
      <c r="D5" s="44" t="s">
        <v>196</v>
      </c>
      <c r="E5" s="44" t="s">
        <v>197</v>
      </c>
      <c r="F5" s="45" t="s">
        <v>89</v>
      </c>
      <c r="G5" s="45" t="s">
        <v>90</v>
      </c>
      <c r="H5" s="45" t="s">
        <v>91</v>
      </c>
      <c r="I5" s="43" t="s">
        <v>198</v>
      </c>
      <c r="J5" s="44" t="s">
        <v>196</v>
      </c>
      <c r="K5" s="44" t="s">
        <v>197</v>
      </c>
      <c r="L5" s="45" t="s">
        <v>89</v>
      </c>
      <c r="M5" s="45" t="s">
        <v>90</v>
      </c>
      <c r="N5" s="45" t="s">
        <v>91</v>
      </c>
      <c r="O5" s="43" t="str">
        <f>I5</f>
        <v>присоеди-                               няемая мощность, кВт</v>
      </c>
      <c r="P5" s="45" t="s">
        <v>89</v>
      </c>
      <c r="Q5" s="45" t="str">
        <f>M5</f>
        <v>стоимость в ценах 2001 г., тыс. руб</v>
      </c>
      <c r="R5" s="45" t="s">
        <v>92</v>
      </c>
      <c r="S5" s="43" t="str">
        <f>O5</f>
        <v>присоеди-                               няемая мощность, кВт</v>
      </c>
      <c r="T5" s="44" t="s">
        <v>199</v>
      </c>
      <c r="U5" s="45" t="s">
        <v>89</v>
      </c>
      <c r="V5" s="45" t="str">
        <f>Q5</f>
        <v>стоимость в ценах 2001 г., тыс. руб</v>
      </c>
      <c r="W5" s="45" t="s">
        <v>91</v>
      </c>
      <c r="X5" s="43" t="str">
        <f>S5</f>
        <v>присоеди-                               няемая мощность, кВт</v>
      </c>
      <c r="Y5" s="43" t="str">
        <f>T5</f>
        <v>протяжен-                     ность, км</v>
      </c>
      <c r="Z5" s="45" t="s">
        <v>89</v>
      </c>
      <c r="AA5" s="43" t="str">
        <f>V5</f>
        <v>стоимость в ценах 2001 г., тыс. руб</v>
      </c>
      <c r="AB5" s="45" t="s">
        <v>91</v>
      </c>
    </row>
    <row r="6" spans="1:28" s="85" customFormat="1" ht="78" customHeight="1">
      <c r="A6" s="146" t="s">
        <v>2</v>
      </c>
      <c r="B6" s="82" t="s">
        <v>170</v>
      </c>
      <c r="C6" s="83"/>
      <c r="D6" s="83"/>
      <c r="E6" s="83"/>
      <c r="F6" s="83"/>
      <c r="G6" s="83"/>
      <c r="H6" s="83"/>
      <c r="I6" s="84"/>
      <c r="J6" s="83"/>
      <c r="K6" s="83"/>
      <c r="L6" s="83"/>
      <c r="M6" s="83"/>
      <c r="N6" s="83"/>
      <c r="O6" s="84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8" s="85" customFormat="1" ht="69" customHeight="1">
      <c r="A7" s="147"/>
      <c r="B7" s="82" t="s">
        <v>171</v>
      </c>
      <c r="C7" s="83"/>
      <c r="D7" s="83"/>
      <c r="E7" s="83"/>
      <c r="F7" s="83"/>
      <c r="G7" s="83"/>
      <c r="H7" s="83"/>
      <c r="I7" s="84"/>
      <c r="J7" s="83"/>
      <c r="K7" s="83"/>
      <c r="L7" s="83"/>
      <c r="M7" s="83"/>
      <c r="N7" s="83"/>
      <c r="O7" s="84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8" s="85" customFormat="1" ht="69" customHeight="1">
      <c r="A8" s="148"/>
      <c r="B8" s="82" t="s">
        <v>172</v>
      </c>
      <c r="C8" s="83"/>
      <c r="D8" s="83"/>
      <c r="E8" s="83"/>
      <c r="F8" s="83"/>
      <c r="G8" s="83"/>
      <c r="H8" s="83"/>
      <c r="I8" s="84"/>
      <c r="J8" s="83"/>
      <c r="K8" s="83"/>
      <c r="L8" s="83"/>
      <c r="M8" s="83"/>
      <c r="N8" s="83"/>
      <c r="O8" s="84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s="85" customFormat="1" ht="78" customHeight="1">
      <c r="A9" s="146" t="s">
        <v>174</v>
      </c>
      <c r="B9" s="82" t="s">
        <v>170</v>
      </c>
      <c r="C9" s="83"/>
      <c r="D9" s="83"/>
      <c r="E9" s="83"/>
      <c r="F9" s="83"/>
      <c r="G9" s="83"/>
      <c r="H9" s="83"/>
      <c r="I9" s="84"/>
      <c r="J9" s="83"/>
      <c r="K9" s="83"/>
      <c r="L9" s="83"/>
      <c r="M9" s="83"/>
      <c r="N9" s="83"/>
      <c r="O9" s="84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s="85" customFormat="1" ht="69" customHeight="1">
      <c r="A10" s="147"/>
      <c r="B10" s="82" t="s">
        <v>171</v>
      </c>
      <c r="C10" s="83"/>
      <c r="D10" s="83"/>
      <c r="E10" s="83"/>
      <c r="F10" s="83"/>
      <c r="G10" s="83"/>
      <c r="H10" s="83"/>
      <c r="I10" s="84"/>
      <c r="J10" s="83"/>
      <c r="K10" s="83"/>
      <c r="L10" s="83"/>
      <c r="M10" s="83"/>
      <c r="N10" s="83"/>
      <c r="O10" s="84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s="85" customFormat="1" ht="69" customHeight="1">
      <c r="A11" s="148"/>
      <c r="B11" s="82" t="s">
        <v>172</v>
      </c>
      <c r="C11" s="83"/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4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s="85" customFormat="1" ht="78" customHeight="1">
      <c r="A12" s="146" t="s">
        <v>175</v>
      </c>
      <c r="B12" s="82" t="s">
        <v>170</v>
      </c>
      <c r="C12" s="83"/>
      <c r="D12" s="83"/>
      <c r="E12" s="83"/>
      <c r="F12" s="83"/>
      <c r="G12" s="83"/>
      <c r="H12" s="83"/>
      <c r="I12" s="84"/>
      <c r="J12" s="83"/>
      <c r="K12" s="83"/>
      <c r="L12" s="83"/>
      <c r="M12" s="83"/>
      <c r="N12" s="83"/>
      <c r="O12" s="84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s="85" customFormat="1" ht="69" customHeight="1">
      <c r="A13" s="147"/>
      <c r="B13" s="82" t="s">
        <v>171</v>
      </c>
      <c r="C13" s="83"/>
      <c r="D13" s="83"/>
      <c r="E13" s="83"/>
      <c r="F13" s="83"/>
      <c r="G13" s="83"/>
      <c r="H13" s="83"/>
      <c r="I13" s="84"/>
      <c r="J13" s="83"/>
      <c r="K13" s="83"/>
      <c r="L13" s="83"/>
      <c r="M13" s="83"/>
      <c r="N13" s="83"/>
      <c r="O13" s="84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s="85" customFormat="1" ht="69" customHeight="1">
      <c r="A14" s="148"/>
      <c r="B14" s="82" t="s">
        <v>172</v>
      </c>
      <c r="C14" s="83"/>
      <c r="D14" s="83"/>
      <c r="E14" s="83"/>
      <c r="F14" s="83"/>
      <c r="G14" s="83"/>
      <c r="H14" s="83"/>
      <c r="I14" s="84"/>
      <c r="J14" s="83"/>
      <c r="K14" s="83"/>
      <c r="L14" s="83"/>
      <c r="M14" s="83"/>
      <c r="N14" s="83"/>
      <c r="O14" s="84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s="85" customFormat="1" ht="78" customHeight="1">
      <c r="A15" s="146" t="s">
        <v>176</v>
      </c>
      <c r="B15" s="82" t="s">
        <v>170</v>
      </c>
      <c r="C15" s="83"/>
      <c r="D15" s="83"/>
      <c r="E15" s="83"/>
      <c r="F15" s="83"/>
      <c r="G15" s="83"/>
      <c r="H15" s="83"/>
      <c r="I15" s="84"/>
      <c r="J15" s="83"/>
      <c r="K15" s="83"/>
      <c r="L15" s="83"/>
      <c r="M15" s="83"/>
      <c r="N15" s="83"/>
      <c r="O15" s="84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s="85" customFormat="1" ht="69" customHeight="1">
      <c r="A16" s="147"/>
      <c r="B16" s="82" t="s">
        <v>171</v>
      </c>
      <c r="C16" s="83"/>
      <c r="D16" s="83"/>
      <c r="E16" s="83"/>
      <c r="F16" s="83"/>
      <c r="G16" s="83"/>
      <c r="H16" s="83"/>
      <c r="I16" s="84"/>
      <c r="J16" s="83"/>
      <c r="K16" s="83"/>
      <c r="L16" s="83"/>
      <c r="M16" s="83"/>
      <c r="N16" s="83"/>
      <c r="O16" s="84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s="85" customFormat="1" ht="60" customHeight="1">
      <c r="A17" s="148"/>
      <c r="B17" s="82" t="s">
        <v>172</v>
      </c>
      <c r="C17" s="83"/>
      <c r="D17" s="83"/>
      <c r="E17" s="83"/>
      <c r="F17" s="83"/>
      <c r="G17" s="83"/>
      <c r="H17" s="83"/>
      <c r="I17" s="84"/>
      <c r="J17" s="83"/>
      <c r="K17" s="83"/>
      <c r="L17" s="83"/>
      <c r="M17" s="83"/>
      <c r="N17" s="83"/>
      <c r="O17" s="84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60">
      <c r="A18" s="146" t="s">
        <v>188</v>
      </c>
      <c r="B18" s="82" t="s">
        <v>170</v>
      </c>
      <c r="C18" s="83"/>
      <c r="D18" s="83"/>
      <c r="E18" s="83"/>
      <c r="F18" s="83"/>
      <c r="G18" s="83"/>
      <c r="H18" s="83"/>
      <c r="I18" s="84"/>
      <c r="J18" s="83"/>
      <c r="K18" s="83"/>
      <c r="L18" s="83"/>
      <c r="M18" s="83"/>
      <c r="N18" s="83"/>
      <c r="O18" s="84"/>
      <c r="P18" s="83"/>
      <c r="Q18" s="83"/>
      <c r="R18" s="83"/>
      <c r="S18" s="83"/>
      <c r="T18" s="83"/>
      <c r="U18" s="83"/>
      <c r="V18" s="83"/>
      <c r="W18" s="83"/>
      <c r="X18" s="83">
        <v>15</v>
      </c>
      <c r="Y18" s="83">
        <v>0.15</v>
      </c>
      <c r="Z18" s="83">
        <v>194966.14</v>
      </c>
      <c r="AA18" s="83"/>
      <c r="AB18" s="83">
        <f>Z18/Y18</f>
        <v>1299774.2666666668</v>
      </c>
    </row>
    <row r="19" spans="1:28" ht="60">
      <c r="A19" s="147"/>
      <c r="B19" s="82" t="s">
        <v>171</v>
      </c>
      <c r="C19" s="83"/>
      <c r="D19" s="83"/>
      <c r="E19" s="83"/>
      <c r="F19" s="83"/>
      <c r="G19" s="83"/>
      <c r="H19" s="83"/>
      <c r="I19" s="84"/>
      <c r="J19" s="83"/>
      <c r="K19" s="83"/>
      <c r="L19" s="83"/>
      <c r="M19" s="83"/>
      <c r="N19" s="83"/>
      <c r="O19" s="84"/>
      <c r="P19" s="83"/>
      <c r="Q19" s="83"/>
      <c r="R19" s="83"/>
      <c r="S19" s="83"/>
      <c r="T19" s="83"/>
      <c r="U19" s="83"/>
      <c r="V19" s="83"/>
      <c r="W19" s="83"/>
      <c r="X19" s="83">
        <v>200</v>
      </c>
      <c r="Y19" s="83">
        <v>0.15</v>
      </c>
      <c r="Z19" s="83">
        <v>450338.07</v>
      </c>
      <c r="AA19" s="83"/>
      <c r="AB19" s="83">
        <f t="shared" ref="AB19" si="0">Z19/Y19</f>
        <v>3002253.8000000003</v>
      </c>
    </row>
    <row r="20" spans="1:28" ht="45">
      <c r="A20" s="148"/>
      <c r="B20" s="82" t="s">
        <v>172</v>
      </c>
      <c r="C20" s="83"/>
      <c r="D20" s="83"/>
      <c r="E20" s="83"/>
      <c r="F20" s="83"/>
      <c r="G20" s="83"/>
      <c r="H20" s="83"/>
      <c r="I20" s="84"/>
      <c r="J20" s="83"/>
      <c r="K20" s="83"/>
      <c r="L20" s="83"/>
      <c r="M20" s="83"/>
      <c r="N20" s="83"/>
      <c r="O20" s="84"/>
      <c r="P20" s="83"/>
      <c r="Q20" s="83"/>
      <c r="R20" s="83"/>
      <c r="S20" s="83"/>
      <c r="T20" s="83"/>
      <c r="U20" s="83"/>
      <c r="V20" s="83"/>
      <c r="W20" s="83"/>
      <c r="X20" s="83">
        <v>1000</v>
      </c>
      <c r="Y20" s="83">
        <v>0</v>
      </c>
      <c r="Z20" s="83">
        <v>11895.86</v>
      </c>
      <c r="AA20" s="83"/>
      <c r="AB20" s="83">
        <v>0</v>
      </c>
    </row>
    <row r="27" spans="1:28" ht="15.75">
      <c r="C27" s="154"/>
      <c r="D27" s="155"/>
      <c r="E27" s="155"/>
      <c r="F27" s="155"/>
      <c r="G27" s="156" t="s">
        <v>201</v>
      </c>
      <c r="H27" s="157"/>
      <c r="I27" s="157"/>
      <c r="J27" s="157"/>
      <c r="K27" s="86"/>
      <c r="L27" s="86"/>
      <c r="M27" s="87"/>
      <c r="N27" s="86"/>
      <c r="O27" s="86"/>
      <c r="Q27" s="158" t="s">
        <v>204</v>
      </c>
      <c r="R27" s="155"/>
    </row>
    <row r="36" spans="1:1">
      <c r="A36" s="47" t="s">
        <v>200</v>
      </c>
    </row>
    <row r="37" spans="1:1">
      <c r="A37" s="47" t="s">
        <v>203</v>
      </c>
    </row>
  </sheetData>
  <mergeCells count="17">
    <mergeCell ref="C27:F27"/>
    <mergeCell ref="G27:J27"/>
    <mergeCell ref="Q27:R27"/>
    <mergeCell ref="A18:A20"/>
    <mergeCell ref="A9:A11"/>
    <mergeCell ref="A12:A14"/>
    <mergeCell ref="A15:A17"/>
    <mergeCell ref="A1:L1"/>
    <mergeCell ref="A6:A8"/>
    <mergeCell ref="A2:AA2"/>
    <mergeCell ref="A4:A5"/>
    <mergeCell ref="C4:H4"/>
    <mergeCell ref="I4:N4"/>
    <mergeCell ref="O4:R4"/>
    <mergeCell ref="S4:W4"/>
    <mergeCell ref="X4:AB4"/>
    <mergeCell ref="A3:AB3"/>
  </mergeCells>
  <pageMargins left="0.11811023622047245" right="0.11811023622047245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1.-Сведения о ст-ве -ВЛ, КЛ</vt:lpstr>
      <vt:lpstr>Прил9Расчёт выпадающих доходов </vt:lpstr>
      <vt:lpstr>Прил.10 Инф-ция факт вып. раб-х</vt:lpstr>
      <vt:lpstr>'1.-Сведения о ст-ве -ВЛ, КЛ'!Заголовки_для_печати</vt:lpstr>
      <vt:lpstr>'Прил.10 Инф-ция факт вып. раб-х'!Заголовки_для_печати</vt:lpstr>
      <vt:lpstr>'Прил9Расчёт выпадающих доходов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2015-04-10T07:31:37Z</dcterms:modified>
</cp:coreProperties>
</file>